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125" windowWidth="14805" windowHeight="6990" activeTab="1"/>
  </bookViews>
  <sheets>
    <sheet name="Диаграмма1" sheetId="4" r:id="rId1"/>
    <sheet name="Лист1" sheetId="1" r:id="rId2"/>
    <sheet name="Лист2" sheetId="2" r:id="rId3"/>
    <sheet name="Лист3" sheetId="3" r:id="rId4"/>
  </sheets>
  <externalReferences>
    <externalReference r:id="rId5"/>
    <externalReference r:id="rId6"/>
    <externalReference r:id="rId7"/>
    <externalReference r:id="rId8"/>
    <externalReference r:id="rId9"/>
  </externalReferences>
  <definedNames>
    <definedName name="_xlnm.Print_Area" localSheetId="1">Лист1!$A$1:$N$123</definedName>
  </definedNames>
  <calcPr calcId="145621"/>
</workbook>
</file>

<file path=xl/calcChain.xml><?xml version="1.0" encoding="utf-8"?>
<calcChain xmlns="http://schemas.openxmlformats.org/spreadsheetml/2006/main">
  <c r="L122" i="1" l="1"/>
  <c r="M122" i="1"/>
  <c r="I122" i="1"/>
  <c r="B113" i="1" l="1"/>
  <c r="B118" i="1" s="1"/>
  <c r="K39" i="1"/>
  <c r="K48" i="1" s="1"/>
  <c r="K57" i="1" s="1"/>
  <c r="K67" i="1" s="1"/>
  <c r="K74" i="1" s="1"/>
  <c r="K83" i="1" s="1"/>
  <c r="K90" i="1" s="1"/>
  <c r="K112" i="1" s="1"/>
  <c r="K113" i="1" s="1"/>
  <c r="K118" i="1" s="1"/>
  <c r="C48" i="1"/>
  <c r="C57" i="1" s="1"/>
  <c r="C67" i="1" s="1"/>
  <c r="C74" i="1" s="1"/>
  <c r="C83" i="1" s="1"/>
  <c r="C90" i="1" s="1"/>
  <c r="C112" i="1" s="1"/>
  <c r="C113" i="1" s="1"/>
  <c r="C118" i="1" s="1"/>
  <c r="M74" i="1" l="1"/>
  <c r="M67" i="1"/>
  <c r="M57" i="1"/>
  <c r="F49" i="1"/>
  <c r="G49" i="1"/>
  <c r="H49" i="1"/>
  <c r="M49" i="1"/>
  <c r="D32" i="1"/>
  <c r="F32" i="1"/>
  <c r="G32" i="1"/>
  <c r="H32" i="1"/>
  <c r="I48" i="1" l="1"/>
  <c r="I57" i="1" s="1"/>
  <c r="I67" i="1" s="1"/>
  <c r="I74" i="1" s="1"/>
  <c r="I83" i="1" s="1"/>
  <c r="I90" i="1" s="1"/>
  <c r="I112" i="1" s="1"/>
  <c r="I113" i="1" s="1"/>
  <c r="I118" i="1" s="1"/>
  <c r="C78" i="1" l="1"/>
  <c r="B78" i="1"/>
  <c r="B73" i="1"/>
  <c r="C73" i="1"/>
  <c r="L113" i="1" l="1"/>
  <c r="L118" i="1" s="1"/>
  <c r="L83" i="1"/>
  <c r="L90" i="1" s="1"/>
  <c r="L112" i="1" s="1"/>
  <c r="L39" i="1"/>
  <c r="L48" i="1" s="1"/>
  <c r="L57" i="1" s="1"/>
  <c r="L67" i="1" s="1"/>
  <c r="L74" i="1" s="1"/>
  <c r="I39" i="1"/>
  <c r="G88" i="1" l="1"/>
  <c r="B88" i="1"/>
  <c r="C88" i="1"/>
  <c r="E25" i="1" l="1"/>
  <c r="C82" i="1" l="1"/>
  <c r="I75" i="1"/>
  <c r="I78" i="1" s="1"/>
  <c r="J75" i="1"/>
  <c r="K75" i="1"/>
  <c r="L75" i="1"/>
  <c r="L76" i="1" s="1"/>
  <c r="M75" i="1"/>
  <c r="M76" i="1" s="1"/>
  <c r="B108" i="1"/>
  <c r="C108" i="1"/>
  <c r="I104" i="1"/>
  <c r="I117" i="1" s="1"/>
  <c r="I119" i="1" s="1"/>
  <c r="M104" i="1"/>
  <c r="I73" i="1"/>
  <c r="J73" i="1"/>
  <c r="K73" i="1"/>
  <c r="L73" i="1"/>
  <c r="M73" i="1"/>
  <c r="B72" i="1"/>
  <c r="C72" i="1"/>
  <c r="L68" i="1"/>
  <c r="B65" i="1"/>
  <c r="C65" i="1"/>
  <c r="I54" i="1"/>
  <c r="I58" i="1" s="1"/>
  <c r="J54" i="1"/>
  <c r="K54" i="1"/>
  <c r="L54" i="1"/>
  <c r="M54" i="1"/>
  <c r="B54" i="1"/>
  <c r="J47" i="1"/>
  <c r="I47" i="1"/>
  <c r="L47" i="1"/>
  <c r="M47" i="1"/>
  <c r="B40" i="1"/>
  <c r="C40" i="1"/>
  <c r="D40" i="1"/>
  <c r="E40" i="1"/>
  <c r="F40" i="1"/>
  <c r="G40" i="1"/>
  <c r="H40" i="1"/>
  <c r="I32" i="1"/>
  <c r="I40" i="1" s="1"/>
  <c r="J32" i="1"/>
  <c r="L32" i="1"/>
  <c r="M32" i="1"/>
  <c r="M39" i="1" s="1"/>
  <c r="C29" i="1"/>
  <c r="B29" i="1"/>
  <c r="B28" i="1"/>
  <c r="C28" i="1"/>
  <c r="M9" i="1"/>
  <c r="I87" i="1" l="1"/>
  <c r="I89" i="1"/>
  <c r="I120" i="1"/>
  <c r="I123" i="1" s="1"/>
  <c r="I121" i="1"/>
  <c r="M48" i="1"/>
  <c r="M117" i="1"/>
  <c r="M113" i="1"/>
  <c r="M83" i="1"/>
  <c r="I76" i="1"/>
  <c r="L78" i="1"/>
  <c r="L89" i="1" s="1"/>
  <c r="L87" i="1" l="1"/>
  <c r="L91" i="1"/>
  <c r="M119" i="1"/>
  <c r="M120" i="1" s="1"/>
  <c r="M121" i="1" s="1"/>
  <c r="M118" i="1"/>
  <c r="M89" i="1"/>
  <c r="M90" i="1" s="1"/>
  <c r="G25" i="1"/>
  <c r="B111" i="1"/>
  <c r="C24" i="1"/>
  <c r="C46" i="1" s="1"/>
  <c r="C53" i="1" s="1"/>
  <c r="C71" i="1" s="1"/>
  <c r="B24" i="1"/>
  <c r="I68" i="1"/>
  <c r="M18" i="1"/>
  <c r="F113" i="1"/>
  <c r="G113" i="1"/>
  <c r="F25" i="1"/>
  <c r="D25" i="1"/>
  <c r="F18" i="1"/>
  <c r="G18" i="1"/>
  <c r="D18" i="1"/>
  <c r="F9" i="1"/>
  <c r="G9" i="1"/>
  <c r="I41" i="1"/>
  <c r="I49" i="1" s="1"/>
  <c r="H113" i="1"/>
  <c r="E113" i="1"/>
  <c r="L18" i="1"/>
  <c r="I28" i="1"/>
  <c r="M28" i="1"/>
  <c r="D28" i="1"/>
  <c r="E28" i="1"/>
  <c r="F28" i="1"/>
  <c r="G28" i="1"/>
  <c r="H28" i="1"/>
  <c r="I3" i="1"/>
  <c r="I4" i="1"/>
  <c r="J4" i="1"/>
  <c r="K4" i="1"/>
  <c r="I6" i="1"/>
  <c r="I18" i="1"/>
  <c r="J18" i="1"/>
  <c r="I23" i="1"/>
  <c r="I25" i="1"/>
  <c r="I26" i="1" s="1"/>
  <c r="J25" i="1"/>
  <c r="I29" i="1"/>
  <c r="E9" i="1"/>
  <c r="E58" i="1"/>
  <c r="C3" i="1"/>
  <c r="B4" i="1"/>
  <c r="M29" i="1"/>
  <c r="M25" i="1"/>
  <c r="M26" i="1" s="1"/>
  <c r="H25" i="1"/>
  <c r="M23" i="1"/>
  <c r="H23" i="1"/>
  <c r="F23" i="1"/>
  <c r="G23" i="1"/>
  <c r="D23" i="1"/>
  <c r="H18" i="1"/>
  <c r="E18" i="1"/>
  <c r="H9" i="1"/>
  <c r="H6" i="1"/>
  <c r="M3" i="1"/>
  <c r="G4" i="1"/>
  <c r="D4" i="1"/>
  <c r="E4" i="1"/>
  <c r="F4" i="1"/>
  <c r="H4" i="1"/>
  <c r="D3" i="1"/>
  <c r="A4" i="1"/>
  <c r="A3" i="1"/>
  <c r="M123" i="1" l="1"/>
  <c r="L29" i="1"/>
  <c r="L58" i="1"/>
  <c r="L28" i="1"/>
  <c r="L40" i="1"/>
  <c r="L41" i="1" s="1"/>
  <c r="L49" i="1" s="1"/>
  <c r="C81" i="1"/>
  <c r="K109" i="1"/>
  <c r="I109" i="1"/>
  <c r="L109" i="1"/>
  <c r="L26" i="1"/>
  <c r="L23" i="1"/>
  <c r="L25" i="1"/>
  <c r="C111" i="1"/>
  <c r="M109" i="1" l="1"/>
  <c r="L104" i="1" l="1"/>
  <c r="L117" i="1" s="1"/>
  <c r="L119" i="1" s="1"/>
  <c r="L120" i="1" s="1"/>
  <c r="L123" i="1" l="1"/>
  <c r="L121" i="1"/>
</calcChain>
</file>

<file path=xl/sharedStrings.xml><?xml version="1.0" encoding="utf-8"?>
<sst xmlns="http://schemas.openxmlformats.org/spreadsheetml/2006/main" count="127" uniqueCount="117">
  <si>
    <t>не имеется</t>
  </si>
  <si>
    <t>Возрождение Российского казачества, защита его прав, сохранение традиционных образа жизни, хозяйствования и культуры Российского качества</t>
  </si>
  <si>
    <t xml:space="preserve">Реестр социально ориентированных некоммерческих организаций - получателей поддержки </t>
  </si>
  <si>
    <t>Каменск-Уральская городская просветительская общественная организация «Общество Знание»</t>
  </si>
  <si>
    <t>623428, г. Каменск-Уральский, ул. Кирова 23, кв. 98, Четыркин Тимофей Иванович,  эл.адрес: time@k-ur.ru</t>
  </si>
  <si>
    <t>Оказание гражданам и организациям информационных, социальных и правовых услуг, услуг в сфере содействия развитию современных цифровых информационных технологий</t>
  </si>
  <si>
    <t>Сведения об использовании социально ориентированными некоммерческими организациями - получателей поддержки предоставленных мер государственной поддержки</t>
  </si>
  <si>
    <t>623401 Свердловская область г. Каменск-Уральский Проспект Победы 38-82 председатель Давыдов Владимир Николаевич</t>
  </si>
  <si>
    <t>безвозмездное ползование муниципальным имуществом, нежилым помещением общей площадью 188,5 кв.м.</t>
  </si>
  <si>
    <t>безвозмездное пользование муниципальным имуществом: нежилым помещением общей площадью 540,3 кв.м.</t>
  </si>
  <si>
    <t>Организация и проведение спортивных, культурно-массовых мероприятий, организация работы кружков, секций для разных возрастных категорий, учебно-образовательных процессов</t>
  </si>
  <si>
    <t>Автономная некоммерческая организация поддержки семей с детьми, страдающими детским церебральным параличом и заболеваниями опорно-двигательного аппарата "Седьмой лепесток"</t>
  </si>
  <si>
    <t>623400, г. Каменск-Уральский, ул. Карла Маркса, д.26, кв. 47 директор Вощикова Анна Петровна</t>
  </si>
  <si>
    <t>безвозмездное пользование муниципальным имуществом: нежилым помещением общей площадью 48,5 кв.м.</t>
  </si>
  <si>
    <t>623400, г. Каменск-Уральский, ул. Ленина, 32, председатель Никифоров Яков Кузьмич</t>
  </si>
  <si>
    <t>Защита общих интересов и законных прав ветеранов войны, труда, боевых действий, государственной и муниципальной службы, пенсионеров, обеспечение достойного положения старшего поколения в обществе</t>
  </si>
  <si>
    <t>Оказание детям, страдающим детским церебральным параличом и заболеваниями опорно-двигательного аппарата услуг, направленных на их абилитацию и реабилитацию, улучшение качества их жизни</t>
  </si>
  <si>
    <t>безвозмездное пользование муниципальным имуществом: нежилым помещением общей площадью 77,9 кв.м.</t>
  </si>
  <si>
    <t>безвозмездное пользование муниципальным имуществом: нежилым помещением общей площадью 26,4 кв.м.</t>
  </si>
  <si>
    <t>Попяляризация и развитие детского спорта для повышения интересов детей к занятию физической культурой и спортом в области спортивно-оздоровительной и досуговой деятельности</t>
  </si>
  <si>
    <t>безвозмездное пользование мунципальным имуществом: нежилым помещением общей площадью 59,8 кв.м.</t>
  </si>
  <si>
    <t>Каменск-Уральская местная общественная организация ветеранов войны,  труда, боевых действий, государственной службы, пенсионеров</t>
  </si>
  <si>
    <t>безвозмездное пользование муниципальным имуществом</t>
  </si>
  <si>
    <t>безвозмездное пользование муниципальным имуществом: нежилым помещением площадью 979,3 кв.м., земельным участком площадью 7894 кв.м.</t>
  </si>
  <si>
    <t>07.11.2020-06.11.2025</t>
  </si>
  <si>
    <t>Каменск-Уральская городская общественная организация «Школа бокса «Гонг Победы» имени А.Ф. Николаева</t>
  </si>
  <si>
    <t>623414, г. Каменск-Уральский, ул. Лермонтова, д.64, кв. 26, Председатель - Суворов Александр Васильевич</t>
  </si>
  <si>
    <t>Местная общественная организация "Федерация хоккея г. Каменск-Уральский 40+"</t>
  </si>
  <si>
    <t>Развитие, пропаганда и популяризация хоккея как вида спорта, повышение роли физической культуры и спорта во всестороннем и гармоничном развитии личности, повышение престижа и представления интересов хоккея в г. Каменске-Уральском</t>
  </si>
  <si>
    <t>623418, г. Каменск-Уральский, ул. Головина, д.25,             офис 3, президент Красноселов Александр  Анатольевич</t>
  </si>
  <si>
    <t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t>
  </si>
  <si>
    <t>безвозмездное пользование муниципальным имуществом: нежилым помещением общей площадью 8,5 кв.м.</t>
  </si>
  <si>
    <t>03.07.2021-02.07.2026</t>
  </si>
  <si>
    <t>20.07.2021 -19.07.2026</t>
  </si>
  <si>
    <t>08.09.2021-07.09.2026</t>
  </si>
  <si>
    <t>безвозмездное пользование муниципальным имуществом: нежилым помещением общей площадью 16,4 кв.м.</t>
  </si>
  <si>
    <t>безвозмездное пользование муниципальным имуществом: нежилым помещением общей площадью 49 кв.м.</t>
  </si>
  <si>
    <t>16.09.2020-15.09.2025</t>
  </si>
  <si>
    <t>25.02.2022-24.02.2027</t>
  </si>
  <si>
    <t>безвозмездное пользование муниципальным имуществом: нежилым помещением площадью 291, 4 кв.м, земельным участком площадью 3017 кв.м.</t>
  </si>
  <si>
    <t>Договор № 9 от 20.07.2021</t>
  </si>
  <si>
    <t>31.03.2022-30.03.2027</t>
  </si>
  <si>
    <t>11.06.2022-10.06.2027</t>
  </si>
  <si>
    <t>623400, Свердловская область, г. Каменск-Уральский, ул. Ленина, 36. Председатель Общества Бекленищева Анастасия Михайловна, znanie_kamensk@mail.ru</t>
  </si>
  <si>
    <t>Автономная некоммерческая организация  "Городской центр информационных, социальных и правовых услуг "Виртуальный Каменск"</t>
  </si>
  <si>
    <t>01.09.2022-31.08.2027</t>
  </si>
  <si>
    <t>Автономная некоммерческая организация "Центр культуры, спорта и развития территории города Каменска-Уральского "Синара"</t>
  </si>
  <si>
    <t>Свердловская областная общественная организация Общероссийской общественной организации инвалидов "Всероссийской ордена Трудового Красного Знамени общество слепых"</t>
  </si>
  <si>
    <t>Договор № 12 от 01.09.2022</t>
  </si>
  <si>
    <t>15,00 руб.</t>
  </si>
  <si>
    <t>17.05.2023-16.05.2028</t>
  </si>
  <si>
    <t>Договор № 6 от 05.06.2023</t>
  </si>
  <si>
    <t>безвозмездное пользование муниципальным имуществом: нежилым помещением общей площадью 283 кв.м.</t>
  </si>
  <si>
    <t>безвозмездное пользование муниципальным имуществом: нежилым помещением общей площадью 166,6 кв.м.</t>
  </si>
  <si>
    <t>19.07.2023-18.07.2028</t>
  </si>
  <si>
    <t>623418, Свердловская область, г. Каменск-Уральский, ул. Карла Маркса, д. 40А, директор Вешкурцев Александр Николаевич</t>
  </si>
  <si>
    <t>Договор № 14 от 05.06.2024</t>
  </si>
  <si>
    <t>05.06.2024-04.06.2027</t>
  </si>
  <si>
    <t>Договор № 16 от 11.07.2024</t>
  </si>
  <si>
    <t>11.07.2024-10.07.2029</t>
  </si>
  <si>
    <t>Договор № 69 от 18.07.2023</t>
  </si>
  <si>
    <t>Свердловская областная общественная организация "Клуб служебного собаководства"</t>
  </si>
  <si>
    <t>Договор № 19 от 01.08.2024</t>
  </si>
  <si>
    <t>Автономная некоммерческая организация помощи различным категориям населения и профилактики социально значимых заболеваний "Белый слон"</t>
  </si>
  <si>
    <t>623401, Свердловская область, г. Каменск-Уральский, ул.Карла Маркса, д. 75, кв. 5 Директор Коротаев Андрей Константинович</t>
  </si>
  <si>
    <t>безвозмездное пользование муниципальным имуществом: помещением общей площадью 91,0 кв.м.</t>
  </si>
  <si>
    <t>Предоставление услуг, направленных на оказание помощи различным категориям населения и профилактику социально значимых заболеваний</t>
  </si>
  <si>
    <t>01.08.2024-31.07.2027</t>
  </si>
  <si>
    <t>Примечание</t>
  </si>
  <si>
    <t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t>
  </si>
  <si>
    <t>Благотворительный фонд "Фонд ветеранов и инвалидов боевых действий и военной травмы"</t>
  </si>
  <si>
    <t xml:space="preserve"> </t>
  </si>
  <si>
    <t>Договор № 12 от 01.04.2024</t>
  </si>
  <si>
    <t>623409, Свердловская область, г. Каменск-Уральский, ул. Ленина, д.33. Президент Дябин Владимир Евгеньевич</t>
  </si>
  <si>
    <t>Поддержка инициатив ветеранов и инвалидов и их семей и семей погибших в боевых действиях, объединений и движений, юридичексих лиц, направленных на решение социальных, благотворительных, культурных, образовательных, патриотических проблем.</t>
  </si>
  <si>
    <t>безвозмездное пользование мунициапльным имуществом: помещением общей площадью 69,1 кв.м.</t>
  </si>
  <si>
    <t>безвозмездное пользование муниципальным имуществом: помещением общей площадью 83,8 кв.м.</t>
  </si>
  <si>
    <t>Договор № 1 от 28.02.2025</t>
  </si>
  <si>
    <t>28.02.2025-27.02.2030</t>
  </si>
  <si>
    <t>Распоряжение Администрации городского округа от 26.02.2025 № 37-р</t>
  </si>
  <si>
    <t>01.04.2025-31.03.2030</t>
  </si>
  <si>
    <t>Некоммерческая организация Каменск-Уральское хуторское казачье общество «Казачья застава»</t>
  </si>
  <si>
    <t>безвозмездное пользование муниципаотным имуществом: нежилым помещением общей площадью 49 кв.м.</t>
  </si>
  <si>
    <t>безвозмездное пользование муниципальным имуществом: нежилым помещением общей площадью 454,9 кв.м.</t>
  </si>
  <si>
    <t>Фонд содействия патриотическому воспитанию молодежи "Рубикон" г. Каменск-Уральский</t>
  </si>
  <si>
    <t>623412, Свердловская область, г. Каменск-Уральский, ул. Средняя, д.9.кв.5. Директор Шишков Александр Анатольевич</t>
  </si>
  <si>
    <t>Безвозмездное пользование муниципальным имуществом: помещением общей площадью 75,2 кв.м.</t>
  </si>
  <si>
    <t>Формирование у молодежи патриотического сознания, развитие и совершенствование системы патриотического воспитания граждан.</t>
  </si>
  <si>
    <t>Договор № 5 от 27.05.2025</t>
  </si>
  <si>
    <t>27.05.2025 -26.05.2030</t>
  </si>
  <si>
    <t>10.07.2025-09.07.2028</t>
  </si>
  <si>
    <t>Договор № 8 от 10.07.2025</t>
  </si>
  <si>
    <t>623400 Свердловская область, г. Каменск-Уральский ул. Рябова, 7 , Григорьева Надежда Юрьевна, и.о. начальника</t>
  </si>
  <si>
    <t>Договор № 1 от 26.09.2025</t>
  </si>
  <si>
    <t>26.09.2025 - 25.09.2030</t>
  </si>
  <si>
    <t>Договор № 11 от 07.11.2025</t>
  </si>
  <si>
    <t>07.11.2025-06.11.2028</t>
  </si>
  <si>
    <t>Договор № 10 от 07.11.2025</t>
  </si>
  <si>
    <t>07.11.2025-06.11.2030</t>
  </si>
  <si>
    <t>Договор № 12 от 11.12.2025</t>
  </si>
  <si>
    <t>11.12.2025-10.12.2026</t>
  </si>
  <si>
    <t>безвозмездное пользование муниципальным имуществом: помещениями общей площадью 95,3 кв.м.</t>
  </si>
  <si>
    <t>Договор № 11 от 08.09.2021</t>
  </si>
  <si>
    <t xml:space="preserve">623414, Свердловская область, город Каменск-Уральский, ул Лермонтова, д. 133,  директор Сафронова Екатерина Сергеевна 
</t>
  </si>
  <si>
    <t>661213996858</t>
  </si>
  <si>
    <t>1026600931719</t>
  </si>
  <si>
    <t>безвозмездное пользование муниципальным имуществом: нежилым помещением общей площадью 1043,8 кв.м.</t>
  </si>
  <si>
    <t>в  Каменск-Уральском городском округе в  2026 году</t>
  </si>
  <si>
    <t xml:space="preserve">Некоммерчсекое партнертсво Детско-юношеский спортивно-оздоровительный клуб "ЭЛИТА-СПОРТ" </t>
  </si>
  <si>
    <t>Распоряжение Администрации городского округа от 12.03.2026 № 30-р</t>
  </si>
  <si>
    <t>субсидия на частичное возмещение расходов за 4 квартал 2025 года</t>
  </si>
  <si>
    <t>1 квартал 2026 года</t>
  </si>
  <si>
    <t>11.03.2026-10.03.2029</t>
  </si>
  <si>
    <t>Договор № 2 от 11.03.2026</t>
  </si>
  <si>
    <t>Договор № 1 от 11.03.2026</t>
  </si>
  <si>
    <t>безвозмездное пользование муниципальным имуществом: помещениями общей площадью 71,8 кв.м.</t>
  </si>
  <si>
    <t>11.03.2026-10.03.2027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</si>
</sst>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Liberation Serif"/>
      <family val="1"/>
      <charset val="204"/>
    </font>
    <font>
      <b/>
      <sz val="11"/>
      <color theme="1"/>
      <name val="Liberation Serif"/>
      <family val="1"/>
      <charset val="204"/>
    </font>
    <font>
      <sz val="11"/>
      <name val="Liberation Serif"/>
      <family val="1"/>
      <charset val="204"/>
    </font>
    <font>
      <b/>
      <sz val="11"/>
      <name val="Liberation Serif"/>
      <family val="1"/>
      <charset val="204"/>
    </font>
    <font>
      <sz val="9"/>
      <name val="Liberation Serif"/>
      <family val="1"/>
      <charset val="204"/>
    </font>
    <font>
      <sz val="12"/>
      <color theme="1"/>
      <name val="Liberation Serif"/>
      <family val="1"/>
      <charset val="204"/>
    </font>
    <font>
      <sz val="9"/>
      <color theme="1"/>
      <name val="Liberation Serif"/>
      <family val="1"/>
      <charset val="204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311">
    <xf numFmtId="0" fontId="0" fillId="0" borderId="0" xfId="0"/>
    <xf numFmtId="0" fontId="1" fillId="0" borderId="0" xfId="0" applyFont="1"/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top"/>
    </xf>
    <xf numFmtId="0" fontId="3" fillId="0" borderId="0" xfId="0" applyFont="1"/>
    <xf numFmtId="14" fontId="3" fillId="0" borderId="5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5" xfId="0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top" wrapText="1"/>
    </xf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8" xfId="0" applyBorder="1"/>
    <xf numFmtId="0" fontId="0" fillId="0" borderId="1" xfId="0" applyBorder="1"/>
    <xf numFmtId="14" fontId="3" fillId="0" borderId="3" xfId="0" applyNumberFormat="1" applyFont="1" applyBorder="1" applyAlignment="1">
      <alignment vertical="top" wrapText="1"/>
    </xf>
    <xf numFmtId="0" fontId="0" fillId="0" borderId="11" xfId="0" applyBorder="1"/>
    <xf numFmtId="14" fontId="5" fillId="0" borderId="3" xfId="0" applyNumberFormat="1" applyFont="1" applyBorder="1" applyAlignment="1">
      <alignment vertical="top" wrapText="1"/>
    </xf>
    <xf numFmtId="0" fontId="0" fillId="0" borderId="2" xfId="0" applyBorder="1"/>
    <xf numFmtId="14" fontId="3" fillId="0" borderId="1" xfId="0" applyNumberFormat="1" applyFont="1" applyBorder="1" applyAlignment="1">
      <alignment vertical="top"/>
    </xf>
    <xf numFmtId="14" fontId="3" fillId="0" borderId="5" xfId="0" applyNumberFormat="1" applyFont="1" applyBorder="1" applyAlignment="1">
      <alignment horizontal="left" vertical="top" wrapText="1"/>
    </xf>
    <xf numFmtId="0" fontId="3" fillId="0" borderId="6" xfId="0" applyFont="1" applyBorder="1" applyAlignment="1">
      <alignment horizontal="center" vertical="top" wrapText="1"/>
    </xf>
    <xf numFmtId="14" fontId="3" fillId="0" borderId="5" xfId="0" applyNumberFormat="1" applyFont="1" applyBorder="1" applyAlignment="1">
      <alignment vertical="top" wrapText="1"/>
    </xf>
    <xf numFmtId="14" fontId="3" fillId="0" borderId="6" xfId="0" applyNumberFormat="1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14" fontId="5" fillId="0" borderId="5" xfId="0" applyNumberFormat="1" applyFont="1" applyBorder="1" applyAlignment="1">
      <alignment horizontal="left" vertical="top" wrapText="1"/>
    </xf>
    <xf numFmtId="0" fontId="8" fillId="0" borderId="6" xfId="0" applyFont="1" applyBorder="1" applyAlignment="1">
      <alignment horizontal="center" vertical="top"/>
    </xf>
    <xf numFmtId="14" fontId="4" fillId="0" borderId="6" xfId="0" applyNumberFormat="1" applyFont="1" applyBorder="1" applyAlignment="1">
      <alignment horizontal="left" vertical="top" wrapText="1"/>
    </xf>
    <xf numFmtId="14" fontId="5" fillId="0" borderId="6" xfId="0" applyNumberFormat="1" applyFont="1" applyBorder="1" applyAlignment="1">
      <alignment horizontal="left" vertical="top" wrapText="1"/>
    </xf>
    <xf numFmtId="49" fontId="3" fillId="0" borderId="6" xfId="0" applyNumberFormat="1" applyFont="1" applyBorder="1" applyAlignment="1">
      <alignment horizontal="center" vertical="top" wrapText="1"/>
    </xf>
    <xf numFmtId="14" fontId="3" fillId="0" borderId="5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vertical="top" wrapText="1"/>
    </xf>
    <xf numFmtId="14" fontId="3" fillId="0" borderId="7" xfId="0" applyNumberFormat="1" applyFont="1" applyBorder="1" applyAlignment="1">
      <alignment vertical="top" wrapText="1"/>
    </xf>
    <xf numFmtId="14" fontId="3" fillId="0" borderId="6" xfId="0" applyNumberFormat="1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14" fontId="3" fillId="0" borderId="5" xfId="0" applyNumberFormat="1" applyFont="1" applyBorder="1" applyAlignment="1">
      <alignment horizontal="left" vertical="top" wrapText="1"/>
    </xf>
    <xf numFmtId="0" fontId="5" fillId="0" borderId="5" xfId="0" applyFont="1" applyBorder="1" applyAlignment="1">
      <alignment horizontal="center" vertical="top" wrapText="1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11" xfId="0" applyFont="1" applyBorder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5" fillId="0" borderId="10" xfId="0" applyFont="1" applyBorder="1" applyAlignment="1">
      <alignment vertical="top" wrapText="1"/>
    </xf>
    <xf numFmtId="14" fontId="3" fillId="0" borderId="9" xfId="0" applyNumberFormat="1" applyFont="1" applyBorder="1" applyAlignment="1">
      <alignment vertical="top"/>
    </xf>
    <xf numFmtId="14" fontId="3" fillId="0" borderId="1" xfId="0" applyNumberFormat="1" applyFont="1" applyBorder="1" applyAlignment="1">
      <alignment horizontal="left" vertical="top"/>
    </xf>
    <xf numFmtId="0" fontId="0" fillId="0" borderId="5" xfId="0" applyBorder="1" applyAlignment="1">
      <alignment horizontal="center"/>
    </xf>
    <xf numFmtId="14" fontId="3" fillId="0" borderId="3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10" xfId="0" applyFont="1" applyBorder="1" applyAlignment="1">
      <alignment horizontal="left" vertical="top"/>
    </xf>
    <xf numFmtId="0" fontId="3" fillId="0" borderId="10" xfId="0" applyFont="1" applyBorder="1" applyAlignment="1">
      <alignment vertical="top" wrapText="1"/>
    </xf>
    <xf numFmtId="0" fontId="0" fillId="0" borderId="0" xfId="0" applyAlignment="1">
      <alignment horizontal="center" wrapText="1"/>
    </xf>
    <xf numFmtId="0" fontId="0" fillId="0" borderId="3" xfId="0" applyBorder="1"/>
    <xf numFmtId="14" fontId="3" fillId="0" borderId="3" xfId="0" applyNumberFormat="1" applyFont="1" applyBorder="1" applyAlignment="1">
      <alignment vertical="top"/>
    </xf>
    <xf numFmtId="14" fontId="5" fillId="0" borderId="5" xfId="0" applyNumberFormat="1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horizontal="left" vertical="top"/>
    </xf>
    <xf numFmtId="14" fontId="3" fillId="0" borderId="3" xfId="0" applyNumberFormat="1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14" fontId="3" fillId="0" borderId="7" xfId="0" applyNumberFormat="1" applyFont="1" applyBorder="1" applyAlignment="1">
      <alignment vertical="top" wrapText="1"/>
    </xf>
    <xf numFmtId="14" fontId="5" fillId="0" borderId="3" xfId="0" applyNumberFormat="1" applyFont="1" applyBorder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0" fillId="0" borderId="3" xfId="0" applyBorder="1" applyAlignment="1"/>
    <xf numFmtId="14" fontId="3" fillId="0" borderId="7" xfId="0" applyNumberFormat="1" applyFont="1" applyBorder="1" applyAlignment="1">
      <alignment vertical="top"/>
    </xf>
    <xf numFmtId="0" fontId="3" fillId="0" borderId="5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top"/>
    </xf>
    <xf numFmtId="14" fontId="3" fillId="0" borderId="5" xfId="0" applyNumberFormat="1" applyFont="1" applyBorder="1" applyAlignment="1">
      <alignment vertical="top"/>
    </xf>
    <xf numFmtId="0" fontId="3" fillId="0" borderId="5" xfId="0" applyFont="1" applyBorder="1" applyAlignment="1">
      <alignment vertical="top" wrapText="1"/>
    </xf>
    <xf numFmtId="14" fontId="3" fillId="0" borderId="5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/>
    </xf>
    <xf numFmtId="1" fontId="3" fillId="0" borderId="5" xfId="0" applyNumberFormat="1" applyFont="1" applyBorder="1" applyAlignment="1">
      <alignment horizontal="center" vertical="top"/>
    </xf>
    <xf numFmtId="0" fontId="4" fillId="0" borderId="5" xfId="0" applyFont="1" applyBorder="1" applyAlignment="1">
      <alignment vertical="top" wrapText="1"/>
    </xf>
    <xf numFmtId="0" fontId="0" fillId="0" borderId="12" xfId="0" applyBorder="1"/>
    <xf numFmtId="0" fontId="5" fillId="0" borderId="6" xfId="0" applyFont="1" applyBorder="1" applyAlignment="1">
      <alignment vertical="top" wrapText="1"/>
    </xf>
    <xf numFmtId="14" fontId="5" fillId="0" borderId="5" xfId="0" applyNumberFormat="1" applyFont="1" applyBorder="1" applyAlignment="1">
      <alignment horizontal="left" vertical="top" wrapText="1"/>
    </xf>
    <xf numFmtId="14" fontId="5" fillId="0" borderId="7" xfId="0" applyNumberFormat="1" applyFont="1" applyBorder="1" applyAlignment="1">
      <alignment horizontal="left" vertical="top" wrapText="1"/>
    </xf>
    <xf numFmtId="14" fontId="5" fillId="0" borderId="6" xfId="0" applyNumberFormat="1" applyFont="1" applyBorder="1" applyAlignment="1">
      <alignment horizontal="left" vertical="top" wrapText="1"/>
    </xf>
    <xf numFmtId="0" fontId="3" fillId="0" borderId="7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14" fontId="3" fillId="0" borderId="3" xfId="0" applyNumberFormat="1" applyFont="1" applyBorder="1" applyAlignment="1">
      <alignment vertical="top" wrapText="1"/>
    </xf>
    <xf numFmtId="14" fontId="3" fillId="0" borderId="7" xfId="0" applyNumberFormat="1" applyFont="1" applyBorder="1" applyAlignment="1">
      <alignment vertical="top" wrapText="1"/>
    </xf>
    <xf numFmtId="14" fontId="5" fillId="0" borderId="5" xfId="0" applyNumberFormat="1" applyFont="1" applyBorder="1" applyAlignment="1">
      <alignment vertical="top" wrapText="1"/>
    </xf>
    <xf numFmtId="14" fontId="5" fillId="0" borderId="3" xfId="0" applyNumberFormat="1" applyFont="1" applyBorder="1" applyAlignment="1">
      <alignment vertical="top" wrapText="1"/>
    </xf>
    <xf numFmtId="14" fontId="5" fillId="0" borderId="7" xfId="0" applyNumberFormat="1" applyFont="1" applyBorder="1" applyAlignment="1">
      <alignment vertical="top" wrapText="1"/>
    </xf>
    <xf numFmtId="14" fontId="5" fillId="0" borderId="6" xfId="0" applyNumberFormat="1" applyFont="1" applyBorder="1" applyAlignment="1">
      <alignment vertical="top" wrapText="1"/>
    </xf>
    <xf numFmtId="14" fontId="5" fillId="0" borderId="5" xfId="0" applyNumberFormat="1" applyFont="1" applyBorder="1" applyAlignment="1">
      <alignment horizontal="left" vertical="top"/>
    </xf>
    <xf numFmtId="0" fontId="5" fillId="0" borderId="5" xfId="0" applyFont="1" applyBorder="1" applyAlignment="1">
      <alignment horizontal="center" vertical="top"/>
    </xf>
    <xf numFmtId="0" fontId="3" fillId="0" borderId="5" xfId="0" applyFont="1" applyBorder="1" applyAlignment="1">
      <alignment vertical="top"/>
    </xf>
    <xf numFmtId="14" fontId="3" fillId="0" borderId="5" xfId="0" applyNumberFormat="1" applyFont="1" applyBorder="1" applyAlignment="1">
      <alignment vertical="top" wrapText="1"/>
    </xf>
    <xf numFmtId="14" fontId="3" fillId="0" borderId="5" xfId="0" applyNumberFormat="1" applyFont="1" applyBorder="1" applyAlignment="1">
      <alignment vertical="top"/>
    </xf>
    <xf numFmtId="14" fontId="3" fillId="0" borderId="5" xfId="0" applyNumberFormat="1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14" fontId="5" fillId="0" borderId="7" xfId="0" applyNumberFormat="1" applyFont="1" applyBorder="1" applyAlignment="1">
      <alignment vertical="top" wrapText="1"/>
    </xf>
    <xf numFmtId="0" fontId="3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vertical="top" wrapText="1"/>
    </xf>
    <xf numFmtId="14" fontId="3" fillId="0" borderId="5" xfId="0" applyNumberFormat="1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left" vertical="top" wrapText="1"/>
    </xf>
    <xf numFmtId="14" fontId="5" fillId="0" borderId="7" xfId="0" applyNumberFormat="1" applyFont="1" applyBorder="1" applyAlignment="1">
      <alignment horizontal="left" vertical="top" wrapText="1"/>
    </xf>
    <xf numFmtId="14" fontId="5" fillId="0" borderId="6" xfId="0" applyNumberFormat="1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vertical="top" wrapText="1"/>
    </xf>
    <xf numFmtId="14" fontId="5" fillId="0" borderId="3" xfId="0" applyNumberFormat="1" applyFont="1" applyBorder="1" applyAlignment="1">
      <alignment vertical="top" wrapText="1"/>
    </xf>
    <xf numFmtId="14" fontId="3" fillId="0" borderId="5" xfId="0" applyNumberFormat="1" applyFont="1" applyBorder="1" applyAlignment="1">
      <alignment vertical="top" wrapText="1"/>
    </xf>
    <xf numFmtId="14" fontId="3" fillId="0" borderId="5" xfId="0" applyNumberFormat="1" applyFont="1" applyBorder="1" applyAlignment="1">
      <alignment vertical="top"/>
    </xf>
    <xf numFmtId="0" fontId="3" fillId="0" borderId="5" xfId="0" applyFont="1" applyBorder="1" applyAlignment="1">
      <alignment vertical="top" wrapText="1"/>
    </xf>
    <xf numFmtId="0" fontId="3" fillId="0" borderId="1" xfId="0" applyFont="1" applyBorder="1" applyAlignment="1">
      <alignment vertical="top"/>
    </xf>
    <xf numFmtId="0" fontId="5" fillId="0" borderId="3" xfId="0" applyFont="1" applyBorder="1" applyAlignment="1">
      <alignment vertical="top" wrapText="1"/>
    </xf>
    <xf numFmtId="14" fontId="5" fillId="0" borderId="5" xfId="0" applyNumberFormat="1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vertical="top"/>
    </xf>
    <xf numFmtId="14" fontId="3" fillId="0" borderId="10" xfId="0" applyNumberFormat="1" applyFont="1" applyBorder="1" applyAlignment="1">
      <alignment horizontal="left" vertical="top"/>
    </xf>
    <xf numFmtId="0" fontId="0" fillId="0" borderId="6" xfId="0" applyBorder="1" applyAlignment="1"/>
    <xf numFmtId="14" fontId="5" fillId="0" borderId="3" xfId="0" applyNumberFormat="1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horizontal="left" vertical="top" wrapText="1"/>
    </xf>
    <xf numFmtId="14" fontId="5" fillId="0" borderId="6" xfId="0" applyNumberFormat="1" applyFont="1" applyBorder="1" applyAlignment="1">
      <alignment horizontal="center" vertical="top" wrapText="1"/>
    </xf>
    <xf numFmtId="14" fontId="3" fillId="0" borderId="5" xfId="0" applyNumberFormat="1" applyFont="1" applyBorder="1" applyAlignment="1">
      <alignment vertical="top"/>
    </xf>
    <xf numFmtId="14" fontId="3" fillId="0" borderId="5" xfId="0" applyNumberFormat="1" applyFont="1" applyBorder="1" applyAlignment="1">
      <alignment vertical="top" wrapText="1"/>
    </xf>
    <xf numFmtId="14" fontId="5" fillId="0" borderId="5" xfId="0" applyNumberFormat="1" applyFont="1" applyBorder="1" applyAlignment="1">
      <alignment vertical="top" wrapText="1"/>
    </xf>
    <xf numFmtId="14" fontId="3" fillId="0" borderId="3" xfId="0" applyNumberFormat="1" applyFont="1" applyBorder="1" applyAlignment="1">
      <alignment vertical="top" wrapText="1"/>
    </xf>
    <xf numFmtId="14" fontId="3" fillId="0" borderId="7" xfId="0" applyNumberFormat="1" applyFont="1" applyBorder="1" applyAlignment="1">
      <alignment vertical="top" wrapText="1"/>
    </xf>
    <xf numFmtId="14" fontId="3" fillId="0" borderId="6" xfId="0" applyNumberFormat="1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14" fontId="3" fillId="0" borderId="3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 wrapText="1"/>
    </xf>
    <xf numFmtId="14" fontId="3" fillId="0" borderId="7" xfId="0" applyNumberFormat="1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top" wrapText="1"/>
    </xf>
    <xf numFmtId="0" fontId="10" fillId="0" borderId="5" xfId="0" applyFont="1" applyBorder="1"/>
    <xf numFmtId="0" fontId="5" fillId="0" borderId="3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horizontal="center" vertical="top" wrapText="1"/>
    </xf>
    <xf numFmtId="14" fontId="3" fillId="0" borderId="7" xfId="0" applyNumberFormat="1" applyFont="1" applyBorder="1" applyAlignment="1">
      <alignment horizontal="center" vertical="top" wrapText="1"/>
    </xf>
    <xf numFmtId="0" fontId="0" fillId="0" borderId="7" xfId="0" applyBorder="1" applyAlignment="1"/>
    <xf numFmtId="0" fontId="8" fillId="0" borderId="6" xfId="0" applyFont="1" applyFill="1" applyBorder="1" applyAlignment="1">
      <alignment vertical="top"/>
    </xf>
    <xf numFmtId="14" fontId="5" fillId="0" borderId="3" xfId="0" applyNumberFormat="1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top" wrapText="1"/>
    </xf>
    <xf numFmtId="2" fontId="3" fillId="0" borderId="3" xfId="0" applyNumberFormat="1" applyFont="1" applyBorder="1" applyAlignment="1">
      <alignment horizontal="left" vertical="top" wrapText="1"/>
    </xf>
    <xf numFmtId="2" fontId="3" fillId="0" borderId="5" xfId="0" applyNumberFormat="1" applyFont="1" applyBorder="1" applyAlignment="1">
      <alignment horizontal="left" vertical="top"/>
    </xf>
    <xf numFmtId="14" fontId="3" fillId="0" borderId="3" xfId="0" applyNumberFormat="1" applyFont="1" applyBorder="1" applyAlignment="1">
      <alignment horizontal="left" vertical="top" wrapText="1"/>
    </xf>
    <xf numFmtId="14" fontId="3" fillId="0" borderId="7" xfId="0" applyNumberFormat="1" applyFont="1" applyBorder="1" applyAlignment="1">
      <alignment horizontal="left" vertical="top" wrapText="1"/>
    </xf>
    <xf numFmtId="14" fontId="3" fillId="0" borderId="6" xfId="0" applyNumberFormat="1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3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14" fontId="6" fillId="0" borderId="3" xfId="0" applyNumberFormat="1" applyFont="1" applyBorder="1" applyAlignment="1">
      <alignment horizontal="left" vertical="top" wrapText="1"/>
    </xf>
    <xf numFmtId="14" fontId="6" fillId="0" borderId="7" xfId="0" applyNumberFormat="1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left" vertical="top" wrapText="1"/>
    </xf>
    <xf numFmtId="14" fontId="5" fillId="0" borderId="7" xfId="0" applyNumberFormat="1" applyFont="1" applyBorder="1" applyAlignment="1">
      <alignment horizontal="left" vertical="top" wrapText="1"/>
    </xf>
    <xf numFmtId="49" fontId="5" fillId="0" borderId="3" xfId="0" applyNumberFormat="1" applyFont="1" applyBorder="1" applyAlignment="1">
      <alignment horizontal="center" vertical="top"/>
    </xf>
    <xf numFmtId="49" fontId="5" fillId="0" borderId="7" xfId="0" applyNumberFormat="1" applyFont="1" applyBorder="1" applyAlignment="1">
      <alignment horizontal="center" vertical="top"/>
    </xf>
    <xf numFmtId="0" fontId="8" fillId="0" borderId="3" xfId="0" applyFont="1" applyBorder="1" applyAlignment="1">
      <alignment horizontal="center" vertical="top"/>
    </xf>
    <xf numFmtId="0" fontId="8" fillId="0" borderId="7" xfId="0" applyFont="1" applyBorder="1" applyAlignment="1">
      <alignment horizontal="center" vertical="top"/>
    </xf>
    <xf numFmtId="0" fontId="4" fillId="0" borderId="3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1" fontId="3" fillId="0" borderId="3" xfId="0" applyNumberFormat="1" applyFont="1" applyBorder="1" applyAlignment="1">
      <alignment horizontal="center" vertical="top" wrapText="1"/>
    </xf>
    <xf numFmtId="1" fontId="3" fillId="0" borderId="7" xfId="0" applyNumberFormat="1" applyFont="1" applyBorder="1" applyAlignment="1">
      <alignment horizontal="center" vertical="top" wrapText="1"/>
    </xf>
    <xf numFmtId="1" fontId="3" fillId="0" borderId="6" xfId="0" applyNumberFormat="1" applyFont="1" applyBorder="1" applyAlignment="1">
      <alignment horizontal="center" vertical="top" wrapText="1"/>
    </xf>
    <xf numFmtId="0" fontId="3" fillId="0" borderId="3" xfId="0" applyNumberFormat="1" applyFont="1" applyBorder="1" applyAlignment="1">
      <alignment horizontal="center" vertical="top" wrapText="1"/>
    </xf>
    <xf numFmtId="0" fontId="3" fillId="0" borderId="7" xfId="0" applyNumberFormat="1" applyFont="1" applyBorder="1" applyAlignment="1">
      <alignment horizontal="center" vertical="top" wrapText="1"/>
    </xf>
    <xf numFmtId="0" fontId="3" fillId="0" borderId="6" xfId="0" applyNumberFormat="1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/>
    </xf>
    <xf numFmtId="0" fontId="4" fillId="0" borderId="5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1" fontId="3" fillId="0" borderId="5" xfId="2" applyNumberFormat="1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1" fontId="5" fillId="0" borderId="5" xfId="0" applyNumberFormat="1" applyFont="1" applyBorder="1" applyAlignment="1">
      <alignment horizontal="center" vertical="top"/>
    </xf>
    <xf numFmtId="0" fontId="5" fillId="0" borderId="7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14" fontId="3" fillId="0" borderId="3" xfId="0" applyNumberFormat="1" applyFont="1" applyBorder="1" applyAlignment="1">
      <alignment horizontal="center" vertical="top"/>
    </xf>
    <xf numFmtId="14" fontId="3" fillId="0" borderId="7" xfId="0" applyNumberFormat="1" applyFont="1" applyBorder="1" applyAlignment="1">
      <alignment horizontal="center" vertical="top"/>
    </xf>
    <xf numFmtId="14" fontId="3" fillId="0" borderId="6" xfId="0" applyNumberFormat="1" applyFont="1" applyBorder="1" applyAlignment="1">
      <alignment horizontal="center" vertical="top"/>
    </xf>
    <xf numFmtId="0" fontId="5" fillId="0" borderId="3" xfId="0" applyFont="1" applyBorder="1" applyAlignment="1">
      <alignment vertical="top" wrapText="1"/>
    </xf>
    <xf numFmtId="0" fontId="5" fillId="0" borderId="7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3" fillId="0" borderId="10" xfId="0" applyFont="1" applyBorder="1" applyAlignment="1">
      <alignment vertical="top"/>
    </xf>
    <xf numFmtId="0" fontId="3" fillId="0" borderId="9" xfId="0" applyFont="1" applyBorder="1" applyAlignment="1">
      <alignment vertical="top"/>
    </xf>
    <xf numFmtId="0" fontId="3" fillId="0" borderId="11" xfId="0" applyFont="1" applyBorder="1" applyAlignment="1">
      <alignment vertical="top"/>
    </xf>
    <xf numFmtId="0" fontId="5" fillId="0" borderId="5" xfId="0" applyFont="1" applyBorder="1" applyAlignment="1">
      <alignment vertical="top" wrapText="1"/>
    </xf>
    <xf numFmtId="0" fontId="5" fillId="0" borderId="5" xfId="0" applyFont="1" applyBorder="1" applyAlignment="1">
      <alignment horizontal="center" vertical="top" wrapText="1"/>
    </xf>
    <xf numFmtId="49" fontId="3" fillId="0" borderId="3" xfId="0" applyNumberFormat="1" applyFont="1" applyBorder="1" applyAlignment="1">
      <alignment horizontal="center" vertical="top" wrapText="1"/>
    </xf>
    <xf numFmtId="49" fontId="3" fillId="0" borderId="7" xfId="0" applyNumberFormat="1" applyFont="1" applyBorder="1" applyAlignment="1">
      <alignment horizontal="center" vertical="top" wrapText="1"/>
    </xf>
    <xf numFmtId="14" fontId="4" fillId="0" borderId="3" xfId="0" applyNumberFormat="1" applyFont="1" applyBorder="1" applyAlignment="1">
      <alignment horizontal="left" vertical="top" wrapText="1"/>
    </xf>
    <xf numFmtId="14" fontId="4" fillId="0" borderId="7" xfId="0" applyNumberFormat="1" applyFont="1" applyBorder="1" applyAlignment="1">
      <alignment horizontal="left" vertical="top" wrapText="1"/>
    </xf>
    <xf numFmtId="49" fontId="3" fillId="0" borderId="3" xfId="0" applyNumberFormat="1" applyFont="1" applyBorder="1" applyAlignment="1">
      <alignment horizontal="center" vertical="top"/>
    </xf>
    <xf numFmtId="49" fontId="3" fillId="0" borderId="7" xfId="0" applyNumberFormat="1" applyFont="1" applyBorder="1" applyAlignment="1">
      <alignment horizontal="center" vertical="top"/>
    </xf>
    <xf numFmtId="14" fontId="3" fillId="0" borderId="5" xfId="0" applyNumberFormat="1" applyFont="1" applyBorder="1" applyAlignment="1">
      <alignment horizontal="left" vertical="top" wrapText="1"/>
    </xf>
    <xf numFmtId="1" fontId="3" fillId="0" borderId="5" xfId="0" applyNumberFormat="1" applyFont="1" applyBorder="1" applyAlignment="1">
      <alignment horizontal="center" vertical="top" wrapText="1"/>
    </xf>
    <xf numFmtId="0" fontId="3" fillId="0" borderId="5" xfId="0" applyNumberFormat="1" applyFont="1" applyBorder="1" applyAlignment="1">
      <alignment horizontal="center" vertical="top" wrapText="1"/>
    </xf>
    <xf numFmtId="1" fontId="3" fillId="0" borderId="5" xfId="0" applyNumberFormat="1" applyFont="1" applyBorder="1" applyAlignment="1">
      <alignment horizontal="center" vertical="top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14" fontId="3" fillId="0" borderId="3" xfId="0" applyNumberFormat="1" applyFont="1" applyBorder="1" applyAlignment="1">
      <alignment vertical="top" wrapText="1"/>
    </xf>
    <xf numFmtId="14" fontId="3" fillId="0" borderId="7" xfId="0" applyNumberFormat="1" applyFont="1" applyBorder="1" applyAlignment="1">
      <alignment vertical="top" wrapText="1"/>
    </xf>
    <xf numFmtId="14" fontId="3" fillId="0" borderId="6" xfId="0" applyNumberFormat="1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49" fontId="5" fillId="0" borderId="3" xfId="0" applyNumberFormat="1" applyFont="1" applyBorder="1" applyAlignment="1">
      <alignment horizontal="center" vertical="top" wrapText="1"/>
    </xf>
    <xf numFmtId="49" fontId="5" fillId="0" borderId="7" xfId="0" applyNumberFormat="1" applyFont="1" applyBorder="1" applyAlignment="1">
      <alignment horizontal="center" vertical="top" wrapText="1"/>
    </xf>
    <xf numFmtId="49" fontId="5" fillId="0" borderId="6" xfId="0" applyNumberFormat="1" applyFont="1" applyBorder="1" applyAlignment="1">
      <alignment horizontal="center" vertical="top" wrapText="1"/>
    </xf>
    <xf numFmtId="14" fontId="5" fillId="0" borderId="5" xfId="0" applyNumberFormat="1" applyFont="1" applyBorder="1" applyAlignment="1">
      <alignment vertical="top" wrapText="1"/>
    </xf>
    <xf numFmtId="0" fontId="5" fillId="0" borderId="10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49" fontId="5" fillId="0" borderId="3" xfId="0" applyNumberFormat="1" applyFont="1" applyBorder="1" applyAlignment="1">
      <alignment vertical="top" wrapText="1"/>
    </xf>
    <xf numFmtId="49" fontId="5" fillId="0" borderId="7" xfId="0" applyNumberFormat="1" applyFont="1" applyBorder="1" applyAlignment="1">
      <alignment vertical="top" wrapText="1"/>
    </xf>
    <xf numFmtId="49" fontId="5" fillId="0" borderId="6" xfId="0" applyNumberFormat="1" applyFont="1" applyBorder="1" applyAlignment="1">
      <alignment vertical="top" wrapText="1"/>
    </xf>
    <xf numFmtId="14" fontId="5" fillId="0" borderId="6" xfId="0" applyNumberFormat="1" applyFont="1" applyBorder="1" applyAlignment="1">
      <alignment horizontal="left" vertical="top" wrapText="1"/>
    </xf>
    <xf numFmtId="14" fontId="6" fillId="0" borderId="6" xfId="0" applyNumberFormat="1" applyFont="1" applyBorder="1" applyAlignment="1">
      <alignment horizontal="left" vertical="top" wrapText="1"/>
    </xf>
    <xf numFmtId="0" fontId="9" fillId="0" borderId="5" xfId="0" applyFont="1" applyBorder="1" applyAlignment="1">
      <alignment horizontal="center" vertical="top" wrapText="1"/>
    </xf>
    <xf numFmtId="14" fontId="3" fillId="0" borderId="3" xfId="0" applyNumberFormat="1" applyFont="1" applyBorder="1" applyAlignment="1">
      <alignment horizontal="left" vertical="top"/>
    </xf>
    <xf numFmtId="14" fontId="3" fillId="0" borderId="6" xfId="0" applyNumberFormat="1" applyFont="1" applyBorder="1" applyAlignment="1">
      <alignment horizontal="left" vertical="top"/>
    </xf>
    <xf numFmtId="0" fontId="3" fillId="0" borderId="3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5" fillId="0" borderId="1" xfId="0" applyFont="1" applyBorder="1" applyAlignment="1">
      <alignment vertical="top" wrapText="1"/>
    </xf>
    <xf numFmtId="14" fontId="5" fillId="0" borderId="3" xfId="0" applyNumberFormat="1" applyFont="1" applyBorder="1" applyAlignment="1">
      <alignment vertical="top" wrapText="1"/>
    </xf>
    <xf numFmtId="14" fontId="5" fillId="0" borderId="7" xfId="0" applyNumberFormat="1" applyFont="1" applyBorder="1" applyAlignment="1">
      <alignment vertical="top" wrapText="1"/>
    </xf>
    <xf numFmtId="14" fontId="5" fillId="0" borderId="6" xfId="0" applyNumberFormat="1" applyFont="1" applyBorder="1" applyAlignment="1">
      <alignment vertical="top" wrapText="1"/>
    </xf>
    <xf numFmtId="0" fontId="5" fillId="0" borderId="10" xfId="0" applyFont="1" applyBorder="1" applyAlignment="1">
      <alignment vertical="top"/>
    </xf>
    <xf numFmtId="0" fontId="5" fillId="0" borderId="9" xfId="0" applyFont="1" applyBorder="1" applyAlignment="1">
      <alignment vertical="top"/>
    </xf>
    <xf numFmtId="0" fontId="5" fillId="0" borderId="11" xfId="0" applyFont="1" applyBorder="1" applyAlignment="1">
      <alignment vertical="top"/>
    </xf>
    <xf numFmtId="14" fontId="3" fillId="0" borderId="10" xfId="0" applyNumberFormat="1" applyFont="1" applyBorder="1" applyAlignment="1">
      <alignment horizontal="center" vertical="top" wrapText="1"/>
    </xf>
    <xf numFmtId="14" fontId="3" fillId="0" borderId="9" xfId="0" applyNumberFormat="1" applyFont="1" applyBorder="1" applyAlignment="1">
      <alignment horizontal="center" vertical="top" wrapText="1"/>
    </xf>
    <xf numFmtId="14" fontId="3" fillId="0" borderId="11" xfId="0" applyNumberFormat="1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/>
    </xf>
    <xf numFmtId="14" fontId="5" fillId="0" borderId="5" xfId="0" applyNumberFormat="1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1" fontId="3" fillId="0" borderId="3" xfId="0" applyNumberFormat="1" applyFont="1" applyBorder="1" applyAlignment="1">
      <alignment horizontal="center" vertical="top"/>
    </xf>
    <xf numFmtId="1" fontId="3" fillId="0" borderId="6" xfId="0" applyNumberFormat="1" applyFont="1" applyBorder="1" applyAlignment="1">
      <alignment horizontal="center" vertical="top"/>
    </xf>
    <xf numFmtId="14" fontId="3" fillId="0" borderId="5" xfId="0" applyNumberFormat="1" applyFont="1" applyBorder="1" applyAlignment="1">
      <alignment vertical="top"/>
    </xf>
    <xf numFmtId="14" fontId="3" fillId="0" borderId="5" xfId="0" applyNumberFormat="1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vertical="top"/>
    </xf>
    <xf numFmtId="14" fontId="3" fillId="0" borderId="11" xfId="0" applyNumberFormat="1" applyFont="1" applyBorder="1" applyAlignment="1">
      <alignment horizontal="left" vertical="top" wrapText="1"/>
    </xf>
    <xf numFmtId="14" fontId="3" fillId="0" borderId="1" xfId="0" applyNumberFormat="1" applyFont="1" applyBorder="1" applyAlignment="1">
      <alignment horizontal="left" vertical="top" wrapText="1"/>
    </xf>
    <xf numFmtId="14" fontId="3" fillId="0" borderId="10" xfId="0" applyNumberFormat="1" applyFont="1" applyBorder="1" applyAlignment="1">
      <alignment horizontal="left" vertical="top" wrapText="1"/>
    </xf>
    <xf numFmtId="14" fontId="3" fillId="0" borderId="7" xfId="0" applyNumberFormat="1" applyFont="1" applyBorder="1" applyAlignment="1">
      <alignment horizontal="center" vertical="top" wrapText="1"/>
    </xf>
    <xf numFmtId="14" fontId="3" fillId="0" borderId="6" xfId="0" applyNumberFormat="1" applyFont="1" applyBorder="1" applyAlignment="1">
      <alignment horizontal="center" vertical="top" wrapText="1"/>
    </xf>
    <xf numFmtId="0" fontId="5" fillId="0" borderId="7" xfId="0" applyFont="1" applyBorder="1" applyAlignment="1">
      <alignment horizontal="left" vertical="top" wrapText="1"/>
    </xf>
    <xf numFmtId="0" fontId="0" fillId="0" borderId="3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1" fontId="5" fillId="0" borderId="3" xfId="0" applyNumberFormat="1" applyFont="1" applyBorder="1" applyAlignment="1">
      <alignment horizontal="center" vertical="top"/>
    </xf>
    <xf numFmtId="1" fontId="5" fillId="0" borderId="7" xfId="0" applyNumberFormat="1" applyFont="1" applyBorder="1" applyAlignment="1">
      <alignment horizontal="center" vertical="top"/>
    </xf>
    <xf numFmtId="1" fontId="5" fillId="0" borderId="6" xfId="0" applyNumberFormat="1" applyFont="1" applyBorder="1" applyAlignment="1">
      <alignment horizontal="center" vertical="top"/>
    </xf>
    <xf numFmtId="0" fontId="5" fillId="0" borderId="7" xfId="0" applyFont="1" applyBorder="1" applyAlignment="1">
      <alignment horizontal="center" vertical="top"/>
    </xf>
    <xf numFmtId="2" fontId="3" fillId="0" borderId="6" xfId="0" applyNumberFormat="1" applyFont="1" applyBorder="1" applyAlignment="1">
      <alignment horizontal="left" vertical="top" wrapText="1"/>
    </xf>
    <xf numFmtId="2" fontId="3" fillId="0" borderId="5" xfId="0" applyNumberFormat="1" applyFont="1" applyBorder="1" applyAlignment="1">
      <alignment horizontal="left" vertical="top" wrapText="1"/>
    </xf>
    <xf numFmtId="2" fontId="3" fillId="0" borderId="3" xfId="0" applyNumberFormat="1" applyFont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vertical="top" wrapText="1"/>
    </xf>
    <xf numFmtId="14" fontId="5" fillId="0" borderId="3" xfId="0" applyNumberFormat="1" applyFont="1" applyBorder="1" applyAlignment="1">
      <alignment horizontal="center" vertical="top" wrapText="1"/>
    </xf>
    <xf numFmtId="14" fontId="5" fillId="0" borderId="7" xfId="0" applyNumberFormat="1" applyFont="1" applyBorder="1" applyAlignment="1">
      <alignment horizontal="center" vertical="top" wrapText="1"/>
    </xf>
    <xf numFmtId="14" fontId="5" fillId="0" borderId="6" xfId="0" applyNumberFormat="1" applyFont="1" applyBorder="1" applyAlignment="1">
      <alignment horizontal="center" vertical="top" wrapText="1"/>
    </xf>
    <xf numFmtId="14" fontId="5" fillId="0" borderId="5" xfId="0" applyNumberFormat="1" applyFont="1" applyFill="1" applyBorder="1" applyAlignment="1">
      <alignment horizontal="center" vertical="top"/>
    </xf>
    <xf numFmtId="14" fontId="5" fillId="0" borderId="5" xfId="0" applyNumberFormat="1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center" vertical="top" wrapText="1"/>
    </xf>
    <xf numFmtId="1" fontId="3" fillId="0" borderId="5" xfId="1" applyNumberFormat="1" applyFont="1" applyFill="1" applyBorder="1" applyAlignment="1">
      <alignment horizontal="center" vertical="top"/>
    </xf>
    <xf numFmtId="0" fontId="3" fillId="0" borderId="5" xfId="0" applyFont="1" applyFill="1" applyBorder="1" applyAlignment="1">
      <alignment horizontal="center" vertical="top"/>
    </xf>
    <xf numFmtId="0" fontId="6" fillId="0" borderId="3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/>
    </xf>
  </cellXfs>
  <cellStyles count="3">
    <cellStyle name="Обычный" xfId="0" builtinId="0"/>
    <cellStyle name="Процентный" xfId="1" builtinId="5"/>
    <cellStyle name="Финансовый" xfId="2" builtinId="3"/>
  </cellStyles>
  <dxfs count="0"/>
  <tableStyles count="0" defaultTableStyle="TableStyleMedium2" defaultPivotStyle="PivotStyleMedium9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externalLink" Target="externalLinks/externalLink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externalLink" Target="externalLinks/externalLink2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10" Type="http://schemas.openxmlformats.org/officeDocument/2006/relationships/theme" Target="theme/theme1.xml"/><Relationship Id="rId4" Type="http://schemas.openxmlformats.org/officeDocument/2006/relationships/worksheet" Target="worksheets/sheet3.xml"/><Relationship Id="rId9" Type="http://schemas.openxmlformats.org/officeDocument/2006/relationships/externalLink" Target="externalLinks/externalLink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438208"/>
        <c:axId val="212025728"/>
      </c:barChart>
      <c:catAx>
        <c:axId val="211438208"/>
        <c:scaling>
          <c:orientation val="minMax"/>
        </c:scaling>
        <c:delete val="0"/>
        <c:axPos val="b"/>
        <c:majorTickMark val="out"/>
        <c:minorTickMark val="none"/>
        <c:tickLblPos val="nextTo"/>
        <c:crossAx val="212025728"/>
        <c:crosses val="autoZero"/>
        <c:auto val="1"/>
        <c:lblAlgn val="ctr"/>
        <c:lblOffset val="100"/>
        <c:noMultiLvlLbl val="0"/>
      </c:catAx>
      <c:valAx>
        <c:axId val="212025728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2114382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8;&#1072;&#1073;&#1086;&#1095;&#1072;&#1103;/&#1086;&#1090;&#1095;&#1077;&#1090;&#1099;,%20&#1089;&#1087;&#1088;&#1072;&#1074;&#1082;&#1080;/&#1056;&#1077;&#1077;&#1089;&#1090;&#1088;%20&#1053;&#1050;&#1054;-&#1087;&#1086;&#1083;&#1091;&#1095;&#1072;&#1090;&#1077;&#1083;&#1077;&#1081;%20&#1087;&#1086;&#1076;&#1076;&#1077;&#1088;&#1078;&#1082;&#1080;%20&#1074;%202016%20&#1075;&#1086;&#1076;&#1091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6;&#1077;&#1077;&#1089;&#1090;&#1088;%20&#1057;&#1054;&#1053;&#1050;&#1054;%20-%20&#1087;&#1086;&#1083;&#1091;&#1095;&#1072;&#1090;&#1077;&#1083;&#1077;&#1081;%20&#1087;&#1086;&#1076;&#1076;&#1077;&#1088;&#1078;&#1082;&#1080;%20&#1074;%20&#1050;&#1072;&#1084;&#1077;&#1085;&#1089;&#1082;-&#1059;&#1088;&#1072;&#1083;&#1100;&#1089;&#1082;&#1086;&#1084;%20&#1075;&#1086;&#1088;&#1086;&#1076;&#1089;&#1082;&#1086;&#1084;%20&#1086;&#1082;&#1088;&#1091;&#1075;&#1077;%20&#1074;%202023%20&#1075;&#1086;&#1076;&#1091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8;&#1077;&#1077;&#1089;&#1090;&#1088;%20&#1057;&#1054;&#1053;&#1050;&#1054;%20-%20&#1087;&#1086;&#1083;&#1091;&#1095;&#1072;&#1090;&#1077;&#1083;&#1077;&#1081;%20&#1087;&#1086;&#1076;&#1076;&#1077;&#1088;&#1078;&#1082;&#1080;%20&#1074;%20&#1052;&#1054;%20&#1075;.%20&#1050;&#1072;&#1084;&#1077;&#1085;&#1089;&#1082;-&#1059;&#1088;&#1072;&#1083;&#1100;&#1089;&#1082;&#1080;&#1081;%20&#1074;%202018%20&#1075;&#1086;&#1076;&#1091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6;&#1077;&#1077;&#1089;&#1090;&#1088;%20&#1057;&#1054;&#1053;&#1050;&#1054;%20-%20&#1087;&#1086;&#1083;&#1091;&#1095;&#1072;&#1090;&#1077;&#1083;&#1077;&#1081;%20&#1087;&#1086;&#1076;&#1076;&#1077;&#1088;&#1078;&#1082;&#1080;%20&#1074;%20&#1050;&#1072;&#1084;&#1077;&#1085;&#1089;&#1082;-&#1059;&#1088;&#1072;&#1083;&#1100;&#1089;&#1082;&#1086;&#1084;%20&#1075;&#1086;&#1088;&#1086;&#1076;&#1089;&#1082;&#1086;&#1084;%20&#1086;&#1082;&#1088;&#1091;&#1075;&#1077;%20&#1074;%202024%20&#1075;&#1086;&#1076;&#1091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8;&#1077;&#1077;&#1089;&#1090;&#1088;%20&#1057;&#1054;&#1053;&#1050;&#1054;%20-%20&#1087;&#1086;&#1083;&#1091;&#1095;&#1072;&#1090;&#1077;&#1083;&#1077;&#1081;%20&#1087;&#1086;&#1076;&#1076;&#1077;&#1088;&#1078;&#1082;&#1080;%20&#1074;%20&#1052;&#1054;%20&#1075;.%20&#1050;&#1072;&#1084;&#1077;&#1085;&#1089;&#1082;-&#1059;&#1088;&#1072;&#1083;&#1100;&#1089;&#1082;&#1080;&#1081;%20&#1074;%202019%20&#1075;&#1086;&#1076;&#109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 refreshError="1">
        <row r="2">
          <cell r="A2" t="str">
            <v xml:space="preserve">Реестр социально ориентированных некоммерческих организаций - получателей поддержки </v>
          </cell>
        </row>
        <row r="4">
          <cell r="A4" t="str">
            <v>Реквизиты реестровой записи</v>
          </cell>
          <cell r="C4" t="str">
            <v>Дата принятия решения
об оказании поддержки или о прекра-щении оказания поддержки</v>
          </cell>
          <cell r="D4" t="str">
            <v>Сведения о социально ориентированных некоммерческих организациях - получателях государственной поддержки</v>
          </cell>
          <cell r="J4" t="str">
            <v>Сведения о предоставленной поддержке</v>
          </cell>
          <cell r="M4" t="str">
            <v>Информация (если имеется) о нарушениях, допущенных социально ориентированной некоммерческой организацией, получившей поддержку, в том числе о нецелевом использовании предоставленных средств и имущества</v>
          </cell>
        </row>
        <row r="5">
          <cell r="A5" t="str">
            <v>№ п/п</v>
          </cell>
          <cell r="B5" t="str">
            <v>дата включения в реестр</v>
          </cell>
          <cell r="D5" t="str">
            <v>полное  и (если имеется) сокращенное наименование постоянно действующего органа некоммерческой организации, название организации</v>
          </cell>
          <cell r="E5" t="str">
            <v>почтовый адрес и электронный адреса, контактные телефоны, факс, фамилия, имя, отчество руководителя</v>
          </cell>
          <cell r="F5" t="str">
            <v>основной государственный регистрационный номер записи
о государствен-ной регистрации некоммерческой организации (ОГРН)</v>
          </cell>
          <cell r="G5" t="str">
            <v>идентифика-ционный номер налогоплатель-щика</v>
          </cell>
          <cell r="H5" t="str">
            <v>виды деятельности некоммерческой организации</v>
          </cell>
          <cell r="J5" t="str">
            <v>вид государственной  поддержки</v>
          </cell>
          <cell r="K5" t="str">
            <v>объем (размер) государственной  поддержки, тыс. руб.</v>
          </cell>
          <cell r="L5" t="str">
            <v>срок оказания государственной  поддержки</v>
          </cell>
        </row>
        <row r="25">
          <cell r="I25" t="str">
            <v>Подготовка сборных команд мастеров по техническим видам спорта, предоставление услуг дополнительного образования</v>
          </cell>
          <cell r="J25" t="str">
            <v>безвозмездное пользование муниципальным имуществом</v>
          </cell>
        </row>
        <row r="27">
          <cell r="E27" t="str">
            <v xml:space="preserve">623400 Свердловская область г. Каменск-Уральский, ул. Парковая, 17, председатель Лагунова Тамара Тихоновна, эл. адрес:sheshina.el@yandex.ru
</v>
          </cell>
          <cell r="F27" t="str">
            <v>1026600004870</v>
          </cell>
          <cell r="G27">
            <v>6659016317</v>
          </cell>
          <cell r="I27" t="str">
            <v>Защита прав и интересов инвалидов по зрению, участие в определении реализации государственной политики в отношении инвалидов, содействие в реализации государственных полномочий в медицинской, профессиональной, социальной реабилитвации и интеграции, приобщение к труду, образованию, культуре и спорту, улучшение их материально-бытовых условий</v>
          </cell>
        </row>
        <row r="32">
          <cell r="D32" t="str">
            <v xml:space="preserve"> Некоммерческое партнерство "Дзюдо"</v>
          </cell>
          <cell r="E32" t="str">
            <v>623400 Свердловская область г.Каменск-Уральский, ул.Белинского,1а, руководитель Тылис Сергей Петрович, эл. адрес:tylis-kerama@bk.ru</v>
          </cell>
          <cell r="F32" t="str">
            <v>1086600001070</v>
          </cell>
          <cell r="G32">
            <v>6612025820</v>
          </cell>
          <cell r="I32" t="str">
            <v xml:space="preserve">Содействие развития массовых  и индивидуальных форм физкультурно-оздоровительной и спортивной работы с детьми дошкольного и школьного возраста и других возрастов населения, профилактика заболеваний, укрепление здоровья, поддержание высокой работоспособности человека, воспитание патриотизма граждан, подготовке их к защите Родины, внедрение физической культуры и спорта в режим учебы, труда и отдыха граждан и пропаганда физической культуры и спорта по каналам теле- и радиовещания.        </v>
          </cell>
          <cell r="J32" t="str">
            <v>безвозмездное пользование муниципальным имуществом</v>
          </cell>
          <cell r="K32" t="str">
            <v>безвозмездное пользование муниципальным имуществом: нежилым помещением общей площадью 236,8 кв.м.</v>
          </cell>
          <cell r="M32" t="str">
            <v>не имеется</v>
          </cell>
        </row>
        <row r="39">
          <cell r="D39" t="str">
            <v>Негосударственное образовательное  учреждение дополнительного профессионального образования Каменск-Уральская спортивно-техническая школа "Румб" Регионального отделения Общероссийскойобщественно-государственной организации "ДОСААФ" СО</v>
          </cell>
          <cell r="F39" t="str">
            <v>1026600932710</v>
          </cell>
          <cell r="G39">
            <v>6612004122</v>
          </cell>
          <cell r="I39" t="str">
            <v xml:space="preserve"> Предоставление услуг дополнительного профессионального образования,  проведение занятий по спортивно-техническим видам спорта, патриотическое воспитание, подготовка к службе в армии</v>
          </cell>
          <cell r="J39" t="str">
            <v>безвозмездное пользование муниципальным имуществом</v>
          </cell>
          <cell r="M39" t="str">
            <v>не имеется</v>
          </cell>
        </row>
        <row r="40">
          <cell r="D40" t="str">
            <v>Некоммерческая организация "Благотворительный фонд "Город милосердия"</v>
          </cell>
          <cell r="F40" t="str">
            <v>1056600673843</v>
          </cell>
          <cell r="G40">
            <v>6612017851</v>
          </cell>
          <cell r="I40" t="str">
            <v>Благотворительная деятельность; оказание материальной и иной помощи всем категориям социально незащищенных лиц, независимо от их национальности, гражданства, вероисповедания; содействие деятельности в области профилактики и охраны здоровья граждан, пропаганды здорового образа жизни, улучшения морально-психологического здоровья граждан; организация необходимой медицинской и психологической помощи лицам, страдающим наркотической, алкогольной и токсической зависимостью, содействие их трудоустройству; оказание юридической помощи лицам, страдающим наркоманией, токсикоманией и алкоголизмом и членам их семей; сотрудничество с организациями всех форм собственности, гражданами и молодежными объединениями, участвующими в реализации программ Фонда; организация профилактической работы с детьми, подростками, молодежью и родителями; Организация просветительской и научно-методической работы; социальная реабилитация лиц, отбывших наказание в местах лишения свободы; забота о детях-инвалидах: помощь в реабилитации, обучении, трудоустройстве, участие в их социальной жизни; забота  о детях, оставшихся без попечения родителей; создание приютов и ночлежек для бездомных и лиц, нуждающихся в помощи; оказание помощи пенсионерам лекарственными средствами и продуктами питания; оказание материальной помощи несовершеннолетним, беженцам, бездомным и другим нуждающимся; обеспечение трудовыми местами беженцев, вынужденных переселенцев и иных категорий социально незащищенных трудоспособных лиц; осуществление торгово-посреднических и иных коммерческих операций для использования полученных доходов в благотворительных целях, оговоренных в Уставе; создание хозяйственных обществ, а также участие в них; издательская деятельность; организация культурных, спортивных, развлекательных и иных массовых мероприятий</v>
          </cell>
          <cell r="J40" t="str">
            <v>безвозмездное пользование муниципальным имуществом</v>
          </cell>
          <cell r="K40" t="str">
            <v xml:space="preserve">безвозмездное пользование муниципальным имуществом: нежилым помещением общей площадью 250,1 кв.м. </v>
          </cell>
          <cell r="M40" t="str">
            <v>не имеется</v>
          </cell>
        </row>
        <row r="45">
          <cell r="D45" t="str">
            <v>Религиозная организация "Каменская Епархия Русской Православной Церкви (Московский Патриархат)"</v>
          </cell>
          <cell r="E45" t="str">
            <v>623418 г. Каменск-Уральский, ул. Кирова,18</v>
          </cell>
          <cell r="F45" t="str">
            <v>1116699000021</v>
          </cell>
          <cell r="G45">
            <v>6612037110</v>
          </cell>
          <cell r="I45" t="str">
            <v>религиозная деятельность</v>
          </cell>
        </row>
        <row r="47">
          <cell r="J47" t="str">
            <v>безвозмездное пользование муниципальным имуществом</v>
          </cell>
          <cell r="M47" t="str">
            <v>не имеется</v>
          </cell>
        </row>
        <row r="51">
          <cell r="D51" t="str">
            <v>Каменск-Уральское отделение Межрегиональной общественной организации "Союз десантников"</v>
          </cell>
          <cell r="F51" t="str">
            <v>1126600005256</v>
          </cell>
          <cell r="G51">
            <v>6612998731</v>
          </cell>
          <cell r="I51" t="str">
            <v xml:space="preserve">патриотическое воспитание и содействие в подготовке граждан РФ к военной службе; социальная поддержка и защита членой организации. </v>
          </cell>
        </row>
        <row r="88">
          <cell r="D88" t="str">
            <v>Свердловская региональная общественная организация социальной поддержки уязвимых людей «Источник добра»</v>
          </cell>
          <cell r="E88" t="str">
            <v>623414 Свердловская область г. Каменск-Уральский ул. Клубная, 10а, руководитель Бурко Евгений Юрьевич</v>
          </cell>
          <cell r="F88" t="str">
            <v>1126600003122</v>
          </cell>
          <cell r="G88">
            <v>6612998717</v>
          </cell>
          <cell r="I88" t="str">
            <v>Содействие пожилым и малообеспеченным людям, членам неблагополучных семей, детям-инвалидам, многодетным семьям и людям, оказавшимся в трудной жизненной ситуации, в предупреждении и облегчении их страданий; содействие уязвимым людям в удовлетворении их разносторонних творческих, познавательных, информационных и иных духовных потребностей, в повышении их интеллектуального и культурного уровня и духовного развития личности; содействие уязвимым людям в вопросах защиты жизни, охраны здоровья, улучшения морально-психологического состояния, оптимизация внутреннего потенциала и приобщения к здоровому образу жизни, содействие уязвимым людям в организации досуга и отдыха, в повышении их жизненной активности, в расширении их круга общения и увеличения количества социальных связей; защита прав и законных интересов членов организации.</v>
          </cell>
        </row>
        <row r="93">
          <cell r="F93" t="str">
            <v>1036605620589</v>
          </cell>
          <cell r="G93">
            <v>6612001202</v>
          </cell>
          <cell r="I93" t="str">
            <v>Образовательная, просветительская, информационная, разъяснительная и консалтинговая деятельность для удовлетворения разносторонних образовательных, профессиональных, познавательных, культурных и других потребностей населения; содействие всесторонней модернизации экономики, основанной на ценностях и институтах демократии, производящей уникальные знания, вещи и технологии, полезные людям; содействие достижению Российской Федерации высокого уровня в экономической, социальной, научно-технической  сферах, в построении гражданского общества через распространение научных знаний и проведение в широких масштабах просветительской и образовательной работы; повышение профессиональных знаний специалистов, совершенствования их деловых качеств, подготовки их к выполнению новых трудовых функций; повышение средствами просветительской работы гуманитарной и духовно-нравственной культуры народов России; благотворительная и социально-значимая деятельность.</v>
          </cell>
        </row>
        <row r="114">
          <cell r="E114" t="str">
            <v>623400, г. Каменск-Уральский, ул.Февральской революции, д.13, атаман Сумин Владимир Геннадьевич, atamansumin@yandex.ru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иаграмма1"/>
      <sheetName val="Лист1"/>
      <sheetName val="Лист2"/>
      <sheetName val="Лист3"/>
    </sheetNames>
    <sheetDataSet>
      <sheetData sheetId="0" refreshError="1"/>
      <sheetData sheetId="1">
        <row r="41">
          <cell r="E41" t="str">
            <v xml:space="preserve">623400 Свердловская область г. Каменск-Уральский, ул. Ленина, 115 Президент Дегтянников Игорь Германович
</v>
          </cell>
        </row>
        <row r="52">
          <cell r="B52">
            <v>44651</v>
          </cell>
          <cell r="C52" t="str">
            <v>Договор № 4 от 31.03.2022</v>
          </cell>
        </row>
        <row r="53">
          <cell r="B53">
            <v>45063</v>
          </cell>
          <cell r="C53" t="str">
            <v>Договор № 5 от 17.05.2023</v>
          </cell>
        </row>
        <row r="58">
          <cell r="I58" t="str">
            <v>безвозмездное пользование муниципальным имуществом</v>
          </cell>
          <cell r="J58" t="str">
            <v xml:space="preserve">безвозмездное пользование муниципальным имуществом: нежилым помещением площадью 63 кв.м. </v>
          </cell>
          <cell r="L58" t="str">
    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    </cell>
          <cell r="M58" t="str">
            <v>не имеется</v>
          </cell>
        </row>
        <row r="69">
          <cell r="B69">
            <v>45063</v>
          </cell>
          <cell r="C69" t="str">
            <v>Договор № 4 от 17.05.2023</v>
          </cell>
        </row>
        <row r="71">
          <cell r="I71" t="str">
            <v>безвозмездное пользование муниципальным имуществом</v>
          </cell>
          <cell r="J71" t="str">
            <v>безвозмездное пользование мунципальным имуществом: нежилым помещением общей площадью 59,8 кв.м.</v>
          </cell>
          <cell r="L71" t="str">
    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    </cell>
          <cell r="M71" t="str">
            <v>не имеется</v>
          </cell>
        </row>
        <row r="82">
          <cell r="B82">
            <v>45125</v>
          </cell>
          <cell r="I82" t="str">
            <v>безвозмездное пользование муниципальным имуществом</v>
          </cell>
          <cell r="J82" t="str">
            <v>безвозмездное пользование муниципальным имуществом: нежилым помещением общей площадью 16,4 кв.м.</v>
          </cell>
          <cell r="K82" t="str">
            <v>19.07.2023-18.07.2028</v>
          </cell>
          <cell r="L82" t="str">
    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    </cell>
          <cell r="M82" t="str">
            <v>не имеется</v>
          </cell>
        </row>
        <row r="94">
          <cell r="B94">
            <v>44723</v>
          </cell>
          <cell r="C94" t="str">
            <v>Договор № 6 от 11.06.2022</v>
          </cell>
        </row>
        <row r="107">
          <cell r="B107">
            <v>44380</v>
          </cell>
          <cell r="C107" t="str">
            <v>Договор № 8 от 03.07.2021</v>
          </cell>
          <cell r="I107" t="str">
            <v>безвозмездное пользование муниципальным имуществом</v>
          </cell>
          <cell r="J107" t="str">
            <v>безвозмездное пользование муниципальным имуществом: нежилым помещением общей площадью 77,9 кв.м.</v>
          </cell>
          <cell r="K107" t="str">
            <v>03.07.2021-02.07.2026</v>
          </cell>
          <cell r="L107" t="str">
    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    </cell>
          <cell r="M107" t="str">
            <v>не имеется</v>
          </cell>
        </row>
        <row r="116">
          <cell r="I116" t="str">
            <v>безвозмездное пользование муниципальным имуществом</v>
          </cell>
          <cell r="J116" t="str">
            <v>безвозмездное пользование муниципальным имуществом: нежилым помещением общей площадью 198,7 кв.м.</v>
          </cell>
          <cell r="K116" t="str">
            <v>03.10.2023-02.10.2028</v>
          </cell>
          <cell r="L116" t="str">
    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    </cell>
          <cell r="M116" t="str">
            <v>не имеется</v>
          </cell>
        </row>
        <row r="128">
          <cell r="B128">
            <v>44090</v>
          </cell>
          <cell r="C128" t="str">
            <v>Договор № 3 от 16.09.2020</v>
          </cell>
          <cell r="G128">
            <v>6612005101</v>
          </cell>
        </row>
        <row r="159">
          <cell r="B159">
            <v>44617</v>
          </cell>
          <cell r="C159" t="str">
            <v>Договор № 1 от 25.02.2022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иаграмма1"/>
      <sheetName val="Лист1"/>
      <sheetName val="Лист2"/>
      <sheetName val="Лист3"/>
    </sheetNames>
    <sheetDataSet>
      <sheetData sheetId="0" refreshError="1"/>
      <sheetData sheetId="1">
        <row r="44">
          <cell r="I44" t="str">
            <v>безвозмездное пользование муниципальным имуществом</v>
          </cell>
          <cell r="M44" t="str">
            <v>не имеется</v>
          </cell>
        </row>
      </sheetData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иаграмма1"/>
      <sheetName val="Лист1"/>
      <sheetName val="Лист2"/>
      <sheetName val="Лист3"/>
    </sheetNames>
    <sheetDataSet>
      <sheetData sheetId="0" refreshError="1"/>
      <sheetData sheetId="1">
        <row r="97">
          <cell r="B97">
            <v>44380</v>
          </cell>
          <cell r="C97" t="str">
            <v>Договор № 8 от 03.07.2021</v>
          </cell>
        </row>
        <row r="104">
          <cell r="B104">
            <v>45505</v>
          </cell>
          <cell r="C104" t="str">
            <v>Договор № 19 от 01.08.2024</v>
          </cell>
        </row>
      </sheetData>
      <sheetData sheetId="2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иаграмма1"/>
      <sheetName val="Лист1"/>
      <sheetName val="Лист2"/>
      <sheetName val="Лист3"/>
    </sheetNames>
    <sheetDataSet>
      <sheetData sheetId="0" refreshError="1"/>
      <sheetData sheetId="1">
        <row r="54">
          <cell r="E54" t="str">
            <v>623400 Свердловская область, г.Каменск-Уральский ул.Ленина 11, руководитель Метлева Лариса федоровна, эл. адрес:kukcc@mail.ru</v>
          </cell>
          <cell r="F54" t="str">
            <v>1036605632293</v>
          </cell>
          <cell r="G54">
            <v>6612005951</v>
          </cell>
          <cell r="H54" t="str">
            <v>Оказание помощи членам Организации и иным гражданам в приобретении собак, кормов для них, снаряжения, литературы по собаководству, лекарственных средств; организация племенной работы в служебном собаководстве; подготовка и совершенствование общественных кадров (инструкторов по служебному собаководству); обучение членов Организации и иных граждан по соответствующим программам; подготовка и передача собак в установленном порядке гражданам и организациям; пропаганда служебного собаководства; организация подготовки судей зоотехнических и спортивных мероприятий с участием собак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CM128"/>
  <sheetViews>
    <sheetView tabSelected="1" view="pageBreakPreview" topLeftCell="A119" zoomScaleNormal="95" zoomScaleSheetLayoutView="100" workbookViewId="0">
      <selection activeCell="K119" sqref="K119"/>
    </sheetView>
  </sheetViews>
  <sheetFormatPr defaultRowHeight="15" x14ac:dyDescent="0.25"/>
  <cols>
    <col min="1" max="1" width="6.5703125" customWidth="1"/>
    <col min="2" max="2" width="10.42578125" customWidth="1"/>
    <col min="3" max="3" width="17.140625" customWidth="1"/>
    <col min="4" max="4" width="24.140625" customWidth="1"/>
    <col min="5" max="5" width="20.140625" customWidth="1"/>
    <col min="6" max="6" width="18.28515625" customWidth="1"/>
    <col min="7" max="7" width="17.5703125" customWidth="1"/>
    <col min="8" max="8" width="36.28515625" customWidth="1"/>
    <col min="9" max="9" width="15.140625" customWidth="1"/>
    <col min="10" max="10" width="18.42578125" customWidth="1"/>
    <col min="11" max="11" width="11.140625" customWidth="1"/>
    <col min="12" max="12" width="25.42578125" customWidth="1"/>
    <col min="13" max="13" width="12.85546875" customWidth="1"/>
    <col min="14" max="14" width="18.28515625" customWidth="1"/>
  </cols>
  <sheetData>
    <row r="1" spans="1:14" x14ac:dyDescent="0.25">
      <c r="E1" s="4"/>
      <c r="F1" s="42" t="s">
        <v>2</v>
      </c>
      <c r="G1" s="42"/>
      <c r="H1" s="42"/>
      <c r="I1" s="42"/>
      <c r="J1" s="42"/>
      <c r="K1" s="1"/>
      <c r="L1" s="1"/>
      <c r="M1" s="1"/>
      <c r="N1" s="14"/>
    </row>
    <row r="2" spans="1:14" ht="17.25" customHeight="1" x14ac:dyDescent="0.25">
      <c r="E2" s="4"/>
      <c r="F2" s="42"/>
      <c r="G2" s="42" t="s">
        <v>107</v>
      </c>
      <c r="H2" s="43"/>
      <c r="I2" s="42"/>
      <c r="J2" s="42"/>
      <c r="K2" s="1"/>
      <c r="L2" s="1"/>
      <c r="M2" s="1"/>
      <c r="N2" s="14"/>
    </row>
    <row r="3" spans="1:14" ht="26.25" customHeight="1" x14ac:dyDescent="0.25">
      <c r="A3" s="223" t="str">
        <f>[1]Лист1!$A$4</f>
        <v>Реквизиты реестровой записи</v>
      </c>
      <c r="B3" s="225"/>
      <c r="C3" s="226" t="str">
        <f>[1]Лист1!$C$4</f>
        <v>Дата принятия решения
об оказании поддержки или о прекра-щении оказания поддержки</v>
      </c>
      <c r="D3" s="223" t="str">
        <f>[1]Лист1!$D$4</f>
        <v>Сведения о социально ориентированных некоммерческих организациях - получателях государственной поддержки</v>
      </c>
      <c r="E3" s="224"/>
      <c r="F3" s="224"/>
      <c r="G3" s="224"/>
      <c r="H3" s="224"/>
      <c r="I3" s="223" t="str">
        <f>[1]Лист1!$J$4</f>
        <v>Сведения о предоставленной поддержке</v>
      </c>
      <c r="J3" s="224"/>
      <c r="K3" s="225"/>
      <c r="L3" s="265" t="s">
        <v>6</v>
      </c>
      <c r="M3" s="223" t="str">
        <f>[1]Лист1!$M$4</f>
        <v>Информация (если имеется) о нарушениях, допущенных социально ориентированной некоммерческой организацией, получившей поддержку, в том числе о нецелевом использовании предоставленных средств и имущества</v>
      </c>
      <c r="N3" s="249" t="s">
        <v>68</v>
      </c>
    </row>
    <row r="4" spans="1:14" ht="180.75" customHeight="1" x14ac:dyDescent="0.25">
      <c r="A4" s="11" t="str">
        <f>[1]Лист1!A5</f>
        <v>№ п/п</v>
      </c>
      <c r="B4" s="11" t="str">
        <f>[1]Лист1!B5</f>
        <v>дата включения в реестр</v>
      </c>
      <c r="C4" s="227"/>
      <c r="D4" s="12" t="str">
        <f>[1]Лист1!D5</f>
        <v>полное  и (если имеется) сокращенное наименование постоянно действующего органа некоммерческой организации, название организации</v>
      </c>
      <c r="E4" s="12" t="str">
        <f>[1]Лист1!E5</f>
        <v>почтовый адрес и электронный адреса, контактные телефоны, факс, фамилия, имя, отчество руководителя</v>
      </c>
      <c r="F4" s="12" t="str">
        <f>[1]Лист1!F5</f>
        <v>основной государственный регистрационный номер записи
о государствен-ной регистрации некоммерческой организации (ОГРН)</v>
      </c>
      <c r="G4" s="12" t="str">
        <f>[1]Лист1!G5</f>
        <v>идентифика-ционный номер налогоплатель-щика</v>
      </c>
      <c r="H4" s="12" t="str">
        <f>[1]Лист1!H5</f>
        <v>виды деятельности некоммерческой организации</v>
      </c>
      <c r="I4" s="12" t="str">
        <f>[1]Лист1!J5</f>
        <v>вид государственной  поддержки</v>
      </c>
      <c r="J4" s="12" t="str">
        <f>[1]Лист1!K5</f>
        <v>объем (размер) государственной  поддержки, тыс. руб.</v>
      </c>
      <c r="K4" s="12" t="str">
        <f>[1]Лист1!L5</f>
        <v>срок оказания государственной  поддержки</v>
      </c>
      <c r="L4" s="266"/>
      <c r="M4" s="223"/>
      <c r="N4" s="249"/>
    </row>
    <row r="5" spans="1:14" x14ac:dyDescent="0.25">
      <c r="A5" s="3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45">
        <v>13</v>
      </c>
      <c r="N5" s="52">
        <v>14</v>
      </c>
    </row>
    <row r="6" spans="1:14" ht="120.75" customHeight="1" x14ac:dyDescent="0.25">
      <c r="A6" s="178">
        <v>1</v>
      </c>
      <c r="B6" s="174">
        <v>44447</v>
      </c>
      <c r="C6" s="174" t="s">
        <v>102</v>
      </c>
      <c r="D6" s="172" t="s">
        <v>108</v>
      </c>
      <c r="E6" s="174" t="s">
        <v>103</v>
      </c>
      <c r="F6" s="237" t="s">
        <v>105</v>
      </c>
      <c r="G6" s="237" t="s">
        <v>104</v>
      </c>
      <c r="H6" s="237" t="str">
        <f>[1]Лист1!I25</f>
        <v>Подготовка сборных команд мастеров по техническим видам спорта, предоставление услуг дополнительного образования</v>
      </c>
      <c r="I6" s="244" t="str">
        <f>[1]Лист1!J25</f>
        <v>безвозмездное пользование муниципальным имуществом</v>
      </c>
      <c r="J6" s="244" t="s">
        <v>106</v>
      </c>
      <c r="K6" s="244" t="s">
        <v>34</v>
      </c>
      <c r="L6" s="256" t="s">
        <v>30</v>
      </c>
      <c r="M6" s="259" t="s">
        <v>0</v>
      </c>
      <c r="N6" s="145"/>
    </row>
    <row r="7" spans="1:14" ht="5.25" hidden="1" customHeight="1" x14ac:dyDescent="0.25">
      <c r="A7" s="179"/>
      <c r="B7" s="175"/>
      <c r="C7" s="175"/>
      <c r="D7" s="173"/>
      <c r="E7" s="175"/>
      <c r="F7" s="238"/>
      <c r="G7" s="238"/>
      <c r="H7" s="238"/>
      <c r="I7" s="245"/>
      <c r="J7" s="245"/>
      <c r="K7" s="245"/>
      <c r="L7" s="257"/>
      <c r="M7" s="260"/>
      <c r="N7" s="145"/>
    </row>
    <row r="8" spans="1:14" ht="5.25" hidden="1" customHeight="1" x14ac:dyDescent="0.25">
      <c r="A8" s="190"/>
      <c r="B8" s="247"/>
      <c r="C8" s="247"/>
      <c r="D8" s="248"/>
      <c r="E8" s="247"/>
      <c r="F8" s="239"/>
      <c r="G8" s="239"/>
      <c r="H8" s="239"/>
      <c r="I8" s="246"/>
      <c r="J8" s="246"/>
      <c r="K8" s="246"/>
      <c r="L8" s="258"/>
      <c r="M8" s="261"/>
      <c r="N8" s="145"/>
    </row>
    <row r="9" spans="1:14" ht="178.5" customHeight="1" x14ac:dyDescent="0.25">
      <c r="A9" s="178">
        <v>2</v>
      </c>
      <c r="B9" s="159">
        <v>46093</v>
      </c>
      <c r="C9" s="159" t="s">
        <v>109</v>
      </c>
      <c r="D9" s="215" t="s">
        <v>47</v>
      </c>
      <c r="E9" s="159" t="str">
        <f>[1]Лист1!E27</f>
        <v xml:space="preserve">623400 Свердловская область г. Каменск-Уральский, ул. Парковая, 17, председатель Лагунова Тамара Тихоновна, эл. адрес:sheshina.el@yandex.ru
</v>
      </c>
      <c r="F9" s="217" t="str">
        <f>[1]Лист1!F27</f>
        <v>1026600004870</v>
      </c>
      <c r="G9" s="217">
        <f>[1]Лист1!G27</f>
        <v>6659016317</v>
      </c>
      <c r="H9" s="162" t="str">
        <f>[1]Лист1!$I$27</f>
        <v>Защита прав и интересов инвалидов по зрению, участие в определении реализации государственной политики в отношении инвалидов, содействие в реализации государственных полномочий в медицинской, профессиональной, социальной реабилитвации и интеграции, приобщение к труду, образованию, культуре и спорту, улучшение их материально-бытовых условий</v>
      </c>
      <c r="I9" s="168" t="s">
        <v>110</v>
      </c>
      <c r="J9" s="168">
        <v>6.95</v>
      </c>
      <c r="K9" s="168" t="s">
        <v>111</v>
      </c>
      <c r="L9" s="159" t="s">
        <v>69</v>
      </c>
      <c r="M9" s="262" t="str">
        <f>$M$6</f>
        <v>не имеется</v>
      </c>
      <c r="N9" s="13"/>
    </row>
    <row r="10" spans="1:14" ht="0.75" hidden="1" customHeight="1" x14ac:dyDescent="0.25">
      <c r="A10" s="179"/>
      <c r="B10" s="160"/>
      <c r="C10" s="160"/>
      <c r="D10" s="216"/>
      <c r="E10" s="160"/>
      <c r="F10" s="218"/>
      <c r="G10" s="218"/>
      <c r="H10" s="163"/>
      <c r="I10" s="183"/>
      <c r="J10" s="183"/>
      <c r="K10" s="183"/>
      <c r="L10" s="160"/>
      <c r="M10" s="263"/>
      <c r="N10" s="13"/>
    </row>
    <row r="11" spans="1:14" ht="3" hidden="1" customHeight="1" x14ac:dyDescent="0.25">
      <c r="A11" s="179"/>
      <c r="B11" s="160"/>
      <c r="C11" s="160"/>
      <c r="D11" s="216"/>
      <c r="E11" s="160"/>
      <c r="F11" s="218"/>
      <c r="G11" s="218"/>
      <c r="H11" s="163"/>
      <c r="I11" s="183"/>
      <c r="J11" s="183"/>
      <c r="K11" s="183"/>
      <c r="L11" s="160"/>
      <c r="M11" s="263"/>
      <c r="N11" s="13"/>
    </row>
    <row r="12" spans="1:14" ht="89.25" hidden="1" customHeight="1" x14ac:dyDescent="0.25">
      <c r="A12" s="179"/>
      <c r="B12" s="160"/>
      <c r="C12" s="160"/>
      <c r="D12" s="216"/>
      <c r="E12" s="160"/>
      <c r="F12" s="218"/>
      <c r="G12" s="218"/>
      <c r="H12" s="163"/>
      <c r="I12" s="183"/>
      <c r="J12" s="183"/>
      <c r="K12" s="183"/>
      <c r="L12" s="160"/>
      <c r="M12" s="263"/>
      <c r="N12" s="13"/>
    </row>
    <row r="13" spans="1:14" ht="25.5" hidden="1" customHeight="1" x14ac:dyDescent="0.25">
      <c r="A13" s="179"/>
      <c r="B13" s="160"/>
      <c r="C13" s="160"/>
      <c r="D13" s="216"/>
      <c r="E13" s="160"/>
      <c r="F13" s="218"/>
      <c r="G13" s="218"/>
      <c r="H13" s="163"/>
      <c r="I13" s="183"/>
      <c r="J13" s="183"/>
      <c r="K13" s="183"/>
      <c r="L13" s="160"/>
      <c r="M13" s="263"/>
      <c r="N13" s="13"/>
    </row>
    <row r="14" spans="1:14" ht="9.75" hidden="1" customHeight="1" x14ac:dyDescent="0.25">
      <c r="A14" s="179"/>
      <c r="B14" s="160"/>
      <c r="C14" s="160"/>
      <c r="D14" s="216"/>
      <c r="E14" s="160"/>
      <c r="F14" s="218"/>
      <c r="G14" s="218"/>
      <c r="H14" s="163"/>
      <c r="I14" s="183"/>
      <c r="J14" s="183"/>
      <c r="K14" s="183"/>
      <c r="L14" s="160"/>
      <c r="M14" s="263"/>
      <c r="N14" s="13"/>
    </row>
    <row r="15" spans="1:14" ht="25.5" hidden="1" customHeight="1" x14ac:dyDescent="0.25">
      <c r="A15" s="179"/>
      <c r="B15" s="160"/>
      <c r="C15" s="160"/>
      <c r="D15" s="216"/>
      <c r="E15" s="160"/>
      <c r="F15" s="218"/>
      <c r="G15" s="218"/>
      <c r="H15" s="163"/>
      <c r="I15" s="183"/>
      <c r="J15" s="183"/>
      <c r="K15" s="183"/>
      <c r="L15" s="160"/>
      <c r="M15" s="263"/>
      <c r="N15" s="13"/>
    </row>
    <row r="16" spans="1:14" ht="25.5" hidden="1" customHeight="1" x14ac:dyDescent="0.25">
      <c r="A16" s="179"/>
      <c r="B16" s="160"/>
      <c r="C16" s="160"/>
      <c r="D16" s="216"/>
      <c r="E16" s="160"/>
      <c r="F16" s="218"/>
      <c r="G16" s="218"/>
      <c r="H16" s="163"/>
      <c r="I16" s="183"/>
      <c r="J16" s="183"/>
      <c r="K16" s="183"/>
      <c r="L16" s="160"/>
      <c r="M16" s="263"/>
      <c r="N16" s="13"/>
    </row>
    <row r="17" spans="1:14" ht="23.25" hidden="1" customHeight="1" x14ac:dyDescent="0.25">
      <c r="A17" s="179"/>
      <c r="B17" s="161"/>
      <c r="C17" s="161"/>
      <c r="D17" s="216"/>
      <c r="E17" s="160"/>
      <c r="F17" s="218"/>
      <c r="G17" s="218"/>
      <c r="H17" s="163"/>
      <c r="I17" s="169"/>
      <c r="J17" s="169"/>
      <c r="K17" s="169"/>
      <c r="L17" s="161"/>
      <c r="M17" s="264"/>
      <c r="N17" s="13"/>
    </row>
    <row r="18" spans="1:14" ht="132.75" customHeight="1" x14ac:dyDescent="0.25">
      <c r="A18" s="178">
        <v>3</v>
      </c>
      <c r="B18" s="159">
        <v>44397</v>
      </c>
      <c r="C18" s="168" t="s">
        <v>40</v>
      </c>
      <c r="D18" s="180" t="str">
        <f>[1]Лист1!D32</f>
        <v xml:space="preserve"> Некоммерческое партнерство "Дзюдо"</v>
      </c>
      <c r="E18" s="168" t="str">
        <f>[1]Лист1!E32</f>
        <v>623400 Свердловская область г.Каменск-Уральский, ул.Белинского,1а, руководитель Тылис Сергей Петрович, эл. адрес:tylis-kerama@bk.ru</v>
      </c>
      <c r="F18" s="213" t="str">
        <f>[1]Лист1!F32</f>
        <v>1086600001070</v>
      </c>
      <c r="G18" s="213">
        <f>[1]Лист1!G32</f>
        <v>6612025820</v>
      </c>
      <c r="H18" s="162" t="str">
        <f>[1]Лист1!$I$32</f>
        <v xml:space="preserve">Содействие развития массовых  и индивидуальных форм физкультурно-оздоровительной и спортивной работы с детьми дошкольного и школьного возраста и других возрастов населения, профилактика заболеваний, укрепление здоровья, поддержание высокой работоспособности человека, воспитание патриотизма граждан, подготовке их к защите Родины, внедрение физической культуры и спорта в режим учебы, труда и отдыха граждан и пропаганда физической культуры и спорта по каналам теле- и радиовещания.        </v>
      </c>
      <c r="I18" s="211" t="str">
        <f>[1]Лист1!J32</f>
        <v>безвозмездное пользование муниципальным имуществом</v>
      </c>
      <c r="J18" s="211" t="str">
        <f>[1]Лист1!K32</f>
        <v>безвозмездное пользование муниципальным имуществом: нежилым помещением общей площадью 236,8 кв.м.</v>
      </c>
      <c r="K18" s="211" t="s">
        <v>33</v>
      </c>
      <c r="L18" s="240" t="str">
        <f t="shared" ref="L18" si="0">$L$6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8" s="241" t="str">
        <f>[1]Лист1!M32</f>
        <v>не имеется</v>
      </c>
      <c r="N18" s="13"/>
    </row>
    <row r="19" spans="1:14" ht="15.75" hidden="1" customHeight="1" x14ac:dyDescent="0.25">
      <c r="A19" s="179"/>
      <c r="B19" s="160"/>
      <c r="C19" s="183"/>
      <c r="D19" s="181"/>
      <c r="E19" s="183"/>
      <c r="F19" s="214"/>
      <c r="G19" s="214"/>
      <c r="H19" s="163"/>
      <c r="I19" s="211"/>
      <c r="J19" s="211"/>
      <c r="K19" s="211"/>
      <c r="L19" s="240"/>
      <c r="M19" s="242"/>
      <c r="N19" s="13"/>
    </row>
    <row r="20" spans="1:14" ht="89.25" hidden="1" customHeight="1" x14ac:dyDescent="0.25">
      <c r="A20" s="179"/>
      <c r="B20" s="160"/>
      <c r="C20" s="183"/>
      <c r="D20" s="181"/>
      <c r="E20" s="183"/>
      <c r="F20" s="214"/>
      <c r="G20" s="214"/>
      <c r="H20" s="163"/>
      <c r="I20" s="211"/>
      <c r="J20" s="211"/>
      <c r="K20" s="211"/>
      <c r="L20" s="240"/>
      <c r="M20" s="242"/>
      <c r="N20" s="13"/>
    </row>
    <row r="21" spans="1:14" ht="89.25" hidden="1" customHeight="1" x14ac:dyDescent="0.25">
      <c r="A21" s="179"/>
      <c r="B21" s="161"/>
      <c r="C21" s="169"/>
      <c r="D21" s="181"/>
      <c r="E21" s="183"/>
      <c r="F21" s="214"/>
      <c r="G21" s="214"/>
      <c r="H21" s="163"/>
      <c r="I21" s="211"/>
      <c r="J21" s="211"/>
      <c r="K21" s="211"/>
      <c r="L21" s="240"/>
      <c r="M21" s="243"/>
      <c r="N21" s="13"/>
    </row>
    <row r="22" spans="1:14" ht="1.5" customHeight="1" x14ac:dyDescent="0.25">
      <c r="A22" s="29">
        <v>4</v>
      </c>
      <c r="B22" s="268">
        <v>44805</v>
      </c>
      <c r="C22" s="268" t="s">
        <v>48</v>
      </c>
      <c r="D22" s="30"/>
      <c r="E22" s="31"/>
      <c r="F22" s="32"/>
      <c r="G22" s="32"/>
      <c r="H22" s="24"/>
      <c r="I22" s="27"/>
      <c r="J22" s="27"/>
      <c r="K22" s="27"/>
      <c r="L22" s="26"/>
      <c r="M22" s="46"/>
      <c r="N22" s="13"/>
    </row>
    <row r="23" spans="1:14" ht="163.5" customHeight="1" x14ac:dyDescent="0.25">
      <c r="A23" s="178">
        <v>5</v>
      </c>
      <c r="B23" s="268"/>
      <c r="C23" s="268"/>
      <c r="D23" s="172" t="str">
        <f>[1]Лист1!D39</f>
        <v>Негосударственное образовательное  учреждение дополнительного профессионального образования Каменск-Уральская спортивно-техническая школа "Румб" Регионального отделения Общероссийскойобщественно-государственной организации "ДОСААФ" СО</v>
      </c>
      <c r="E23" s="174" t="s">
        <v>92</v>
      </c>
      <c r="F23" s="176" t="str">
        <f>[1]Лист1!F39</f>
        <v>1026600932710</v>
      </c>
      <c r="G23" s="176">
        <f>[1]Лист1!G39</f>
        <v>6612004122</v>
      </c>
      <c r="H23" s="170" t="str">
        <f>[1]Лист1!$I$39</f>
        <v xml:space="preserve"> Предоставление услуг дополнительного профессионального образования,  проведение занятий по спортивно-техническим видам спорта, патриотическое воспитание, подготовка к службе в армии</v>
      </c>
      <c r="I23" s="211" t="str">
        <f>[1]Лист1!J39</f>
        <v>безвозмездное пользование муниципальным имуществом</v>
      </c>
      <c r="J23" s="211" t="s">
        <v>23</v>
      </c>
      <c r="K23" s="211" t="s">
        <v>45</v>
      </c>
      <c r="L23" s="240" t="str">
        <f t="shared" ref="L23:L25" si="1">$L$18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23" s="255" t="str">
        <f>[1]Лист1!M39</f>
        <v>не имеется</v>
      </c>
      <c r="N23" s="13"/>
    </row>
    <row r="24" spans="1:14" ht="92.25" hidden="1" customHeight="1" x14ac:dyDescent="0.25">
      <c r="A24" s="179"/>
      <c r="B24" s="9" t="e">
        <f>#REF!</f>
        <v>#REF!</v>
      </c>
      <c r="C24" s="9" t="e">
        <f>#REF!</f>
        <v>#REF!</v>
      </c>
      <c r="D24" s="173"/>
      <c r="E24" s="175"/>
      <c r="F24" s="177"/>
      <c r="G24" s="177"/>
      <c r="H24" s="199"/>
      <c r="I24" s="211"/>
      <c r="J24" s="211"/>
      <c r="K24" s="211"/>
      <c r="L24" s="240"/>
      <c r="M24" s="255"/>
      <c r="N24" s="13"/>
    </row>
    <row r="25" spans="1:14" ht="117.75" customHeight="1" x14ac:dyDescent="0.25">
      <c r="A25" s="178">
        <v>6</v>
      </c>
      <c r="B25" s="53">
        <v>45082</v>
      </c>
      <c r="C25" s="53" t="s">
        <v>51</v>
      </c>
      <c r="D25" s="180" t="str">
        <f>[1]Лист1!D40</f>
        <v>Некоммерческая организация "Благотворительный фонд "Город милосердия"</v>
      </c>
      <c r="E25" s="168" t="str">
        <f>[2]Лист1!$E$41</f>
        <v xml:space="preserve">623400 Свердловская область г. Каменск-Уральский, ул. Ленина, 115 Президент Дегтянников Игорь Германович
</v>
      </c>
      <c r="F25" s="162" t="str">
        <f>[1]Лист1!F40</f>
        <v>1056600673843</v>
      </c>
      <c r="G25" s="162">
        <f>[1]Лист1!G40</f>
        <v>6612017851</v>
      </c>
      <c r="H25" s="162" t="str">
        <f>[1]Лист1!$I$40</f>
        <v>Благотворительная деятельность; оказание материальной и иной помощи всем категориям социально незащищенных лиц, независимо от их национальности, гражданства, вероисповедания; содействие деятельности в области профилактики и охраны здоровья граждан, пропаганды здорового образа жизни, улучшения морально-психологического здоровья граждан; организация необходимой медицинской и психологической помощи лицам, страдающим наркотической, алкогольной и токсической зависимостью, содействие их трудоустройству; оказание юридической помощи лицам, страдающим наркоманией, токсикоманией и алкоголизмом и членам их семей; сотрудничество с организациями всех форм собственности, гражданами и молодежными объединениями, участвующими в реализации программ Фонда; организация профилактической работы с детьми, подростками, молодежью и родителями; Организация просветительской и научно-методической работы; социальная реабилитация лиц, отбывших наказание в местах лишения свободы; забота о детях-инвалидах: помощь в реабилитации, обучении, трудоустройстве, участие в их социальной жизни; забота  о детях, оставшихся без попечения родителей; создание приютов и ночлежек для бездомных и лиц, нуждающихся в помощи; оказание помощи пенсионерам лекарственными средствами и продуктами питания; оказание материальной помощи несовершеннолетним, беженцам, бездомным и другим нуждающимся; обеспечение трудовыми местами беженцев, вынужденных переселенцев и иных категорий социально незащищенных трудоспособных лиц; осуществление торгово-посреднических и иных коммерческих операций для использования полученных доходов в благотворительных целях, оговоренных в Уставе; создание хозяйственных обществ, а также участие в них; издательская деятельность; организация культурных, спортивных, развлекательных и иных массовых мероприятий</v>
      </c>
      <c r="I25" s="7" t="str">
        <f>[1]Лист1!J40</f>
        <v>безвозмездное пользование муниципальным имуществом</v>
      </c>
      <c r="J25" s="7" t="str">
        <f>[1]Лист1!K40</f>
        <v xml:space="preserve">безвозмездное пользование муниципальным имуществом: нежилым помещением общей площадью 250,1 кв.м. </v>
      </c>
      <c r="K25" s="7" t="s">
        <v>34</v>
      </c>
      <c r="L25" s="6" t="str">
        <f t="shared" si="1"/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25" s="47" t="str">
        <f>[1]Лист1!M40</f>
        <v>не имеется</v>
      </c>
      <c r="N25" s="13"/>
    </row>
    <row r="26" spans="1:14" ht="117" customHeight="1" x14ac:dyDescent="0.25">
      <c r="A26" s="179"/>
      <c r="B26" s="159">
        <v>45057</v>
      </c>
      <c r="C26" s="159" t="s">
        <v>56</v>
      </c>
      <c r="D26" s="181"/>
      <c r="E26" s="183"/>
      <c r="F26" s="163"/>
      <c r="G26" s="163"/>
      <c r="H26" s="163"/>
      <c r="I26" s="162" t="str">
        <f>$I$25</f>
        <v>безвозмездное пользование муниципальным имуществом</v>
      </c>
      <c r="J26" s="168" t="s">
        <v>52</v>
      </c>
      <c r="K26" s="170" t="s">
        <v>57</v>
      </c>
      <c r="L26" s="159" t="str">
        <f t="shared" ref="L26" si="2">$L$18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26" s="162" t="str">
        <f>$M$25</f>
        <v>не имеется</v>
      </c>
      <c r="N26" s="165"/>
    </row>
    <row r="27" spans="1:14" ht="6" customHeight="1" x14ac:dyDescent="0.25">
      <c r="A27" s="179"/>
      <c r="B27" s="161"/>
      <c r="C27" s="161"/>
      <c r="D27" s="181"/>
      <c r="E27" s="183"/>
      <c r="F27" s="163"/>
      <c r="G27" s="163"/>
      <c r="H27" s="163"/>
      <c r="I27" s="164"/>
      <c r="J27" s="169"/>
      <c r="K27" s="171"/>
      <c r="L27" s="161"/>
      <c r="M27" s="164"/>
      <c r="N27" s="167"/>
    </row>
    <row r="28" spans="1:14" ht="117.75" customHeight="1" x14ac:dyDescent="0.25">
      <c r="A28" s="178">
        <v>7</v>
      </c>
      <c r="B28" s="5">
        <f>[2]Лист1!B52</f>
        <v>44651</v>
      </c>
      <c r="C28" s="5" t="str">
        <f>[2]Лист1!C52</f>
        <v>Договор № 4 от 31.03.2022</v>
      </c>
      <c r="D28" s="180" t="str">
        <f>[1]Лист1!D45</f>
        <v>Религиозная организация "Каменская Епархия Русской Православной Церкви (Московский Патриархат)"</v>
      </c>
      <c r="E28" s="168" t="str">
        <f>[1]Лист1!E45</f>
        <v>623418 г. Каменск-Уральский, ул. Кирова,18</v>
      </c>
      <c r="F28" s="162" t="str">
        <f>[1]Лист1!F45</f>
        <v>1116699000021</v>
      </c>
      <c r="G28" s="162">
        <f>[1]Лист1!G45</f>
        <v>6612037110</v>
      </c>
      <c r="H28" s="162" t="str">
        <f>[1]Лист1!$I$45</f>
        <v>религиозная деятельность</v>
      </c>
      <c r="I28" s="7" t="str">
        <f>[3]Лист1!I44</f>
        <v>безвозмездное пользование муниципальным имуществом</v>
      </c>
      <c r="J28" s="7" t="s">
        <v>53</v>
      </c>
      <c r="K28" s="6" t="s">
        <v>41</v>
      </c>
      <c r="L28" s="6" t="str">
        <f>$L$18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28" s="47" t="str">
        <f>[3]Лист1!M44</f>
        <v>не имеется</v>
      </c>
      <c r="N28" s="13"/>
    </row>
    <row r="29" spans="1:14" ht="132" customHeight="1" x14ac:dyDescent="0.25">
      <c r="A29" s="179"/>
      <c r="B29" s="148">
        <f>[2]Лист1!B53</f>
        <v>45063</v>
      </c>
      <c r="C29" s="141" t="str">
        <f>[2]Лист1!C53</f>
        <v>Договор № 5 от 17.05.2023</v>
      </c>
      <c r="D29" s="181"/>
      <c r="E29" s="183"/>
      <c r="F29" s="163"/>
      <c r="G29" s="163"/>
      <c r="H29" s="163"/>
      <c r="I29" s="138" t="str">
        <f>[1]Лист1!J47</f>
        <v>безвозмездное пользование муниципальным имуществом</v>
      </c>
      <c r="J29" s="138" t="s">
        <v>8</v>
      </c>
      <c r="K29" s="138" t="s">
        <v>50</v>
      </c>
      <c r="L29" s="135" t="str">
        <f>$L$18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29" s="138" t="str">
        <f>[1]Лист1!M47</f>
        <v>не имеется</v>
      </c>
      <c r="N29" s="75"/>
    </row>
    <row r="30" spans="1:14" ht="91.5" hidden="1" customHeight="1" x14ac:dyDescent="0.25">
      <c r="A30" s="179"/>
      <c r="B30" s="149"/>
      <c r="C30" s="143"/>
      <c r="D30" s="181"/>
      <c r="E30" s="183"/>
      <c r="F30" s="163"/>
      <c r="G30" s="163"/>
      <c r="H30" s="163"/>
      <c r="I30" s="139"/>
      <c r="J30" s="139"/>
      <c r="K30" s="139"/>
      <c r="L30" s="136"/>
      <c r="M30" s="139"/>
      <c r="N30" s="150"/>
    </row>
    <row r="31" spans="1:14" ht="16.5" hidden="1" customHeight="1" x14ac:dyDescent="0.25">
      <c r="A31" s="190"/>
      <c r="B31" s="149"/>
      <c r="C31" s="143"/>
      <c r="D31" s="182"/>
      <c r="E31" s="169"/>
      <c r="F31" s="164"/>
      <c r="G31" s="164"/>
      <c r="H31" s="164"/>
      <c r="I31" s="140"/>
      <c r="J31" s="140"/>
      <c r="K31" s="140"/>
      <c r="L31" s="137"/>
      <c r="M31" s="140"/>
      <c r="N31" s="127"/>
    </row>
    <row r="32" spans="1:14" ht="124.5" customHeight="1" x14ac:dyDescent="0.25">
      <c r="A32" s="178">
        <v>8</v>
      </c>
      <c r="B32" s="281">
        <v>45041</v>
      </c>
      <c r="C32" s="174" t="s">
        <v>77</v>
      </c>
      <c r="D32" s="180" t="str">
        <f>[1]Лист1!D51</f>
        <v>Каменск-Уральское отделение Межрегиональной общественной организации "Союз десантников"</v>
      </c>
      <c r="E32" s="168" t="s">
        <v>7</v>
      </c>
      <c r="F32" s="162" t="str">
        <f>[1]Лист1!F51</f>
        <v>1126600005256</v>
      </c>
      <c r="G32" s="162">
        <f>[1]Лист1!G51</f>
        <v>6612998731</v>
      </c>
      <c r="H32" s="162" t="str">
        <f>[1]Лист1!$I$51</f>
        <v xml:space="preserve">патриотическое воспитание и содействие в подготовке граждан РФ к военной службе; социальная поддержка и защита членой организации. </v>
      </c>
      <c r="I32" s="159" t="str">
        <f>[2]Лист1!I58</f>
        <v>безвозмездное пользование муниципальным имуществом</v>
      </c>
      <c r="J32" s="168" t="str">
        <f>[2]Лист1!J58</f>
        <v xml:space="preserve">безвозмездное пользование муниципальным имуществом: нежилым помещением площадью 63 кв.м. </v>
      </c>
      <c r="K32" s="269" t="s">
        <v>78</v>
      </c>
      <c r="L32" s="159" t="str">
        <f>[2]Лист1!L58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32" s="168" t="str">
        <f>[2]Лист1!M58</f>
        <v>не имеется</v>
      </c>
      <c r="N32" s="13"/>
    </row>
    <row r="33" spans="1:18" ht="9" hidden="1" customHeight="1" x14ac:dyDescent="0.25">
      <c r="A33" s="179"/>
      <c r="B33" s="281"/>
      <c r="C33" s="175"/>
      <c r="D33" s="181"/>
      <c r="E33" s="183"/>
      <c r="F33" s="163"/>
      <c r="G33" s="163"/>
      <c r="H33" s="163"/>
      <c r="I33" s="160"/>
      <c r="J33" s="183"/>
      <c r="K33" s="283"/>
      <c r="L33" s="160"/>
      <c r="M33" s="183"/>
      <c r="N33" s="13"/>
    </row>
    <row r="34" spans="1:18" ht="90.75" hidden="1" customHeight="1" x14ac:dyDescent="0.25">
      <c r="A34" s="179"/>
      <c r="B34" s="281"/>
      <c r="C34" s="175"/>
      <c r="D34" s="181"/>
      <c r="E34" s="183"/>
      <c r="F34" s="163"/>
      <c r="G34" s="163"/>
      <c r="H34" s="163"/>
      <c r="I34" s="160"/>
      <c r="J34" s="183"/>
      <c r="K34" s="283"/>
      <c r="L34" s="160"/>
      <c r="M34" s="183"/>
      <c r="N34" s="13"/>
    </row>
    <row r="35" spans="1:18" ht="93" hidden="1" customHeight="1" x14ac:dyDescent="0.25">
      <c r="A35" s="179"/>
      <c r="B35" s="281"/>
      <c r="C35" s="175"/>
      <c r="D35" s="181"/>
      <c r="E35" s="183"/>
      <c r="F35" s="163"/>
      <c r="G35" s="163"/>
      <c r="H35" s="163"/>
      <c r="I35" s="160"/>
      <c r="J35" s="183"/>
      <c r="K35" s="283"/>
      <c r="L35" s="160"/>
      <c r="M35" s="183"/>
      <c r="N35" s="13"/>
    </row>
    <row r="36" spans="1:18" ht="93" hidden="1" customHeight="1" x14ac:dyDescent="0.25">
      <c r="A36" s="179"/>
      <c r="B36" s="281"/>
      <c r="C36" s="175"/>
      <c r="D36" s="181"/>
      <c r="E36" s="183"/>
      <c r="F36" s="163"/>
      <c r="G36" s="163"/>
      <c r="H36" s="163"/>
      <c r="I36" s="160"/>
      <c r="J36" s="183"/>
      <c r="K36" s="283"/>
      <c r="L36" s="160"/>
      <c r="M36" s="183"/>
      <c r="N36" s="13"/>
    </row>
    <row r="37" spans="1:18" ht="93" hidden="1" customHeight="1" x14ac:dyDescent="0.25">
      <c r="A37" s="179"/>
      <c r="B37" s="281"/>
      <c r="C37" s="175"/>
      <c r="D37" s="181"/>
      <c r="E37" s="183"/>
      <c r="F37" s="163"/>
      <c r="G37" s="163"/>
      <c r="H37" s="163"/>
      <c r="I37" s="160"/>
      <c r="J37" s="183"/>
      <c r="K37" s="283"/>
      <c r="L37" s="160"/>
      <c r="M37" s="183"/>
      <c r="N37" s="13"/>
    </row>
    <row r="38" spans="1:18" s="13" customFormat="1" ht="87.75" hidden="1" customHeight="1" x14ac:dyDescent="0.25">
      <c r="A38" s="179"/>
      <c r="B38" s="282"/>
      <c r="C38" s="247"/>
      <c r="D38" s="181"/>
      <c r="E38" s="183"/>
      <c r="F38" s="163"/>
      <c r="G38" s="163"/>
      <c r="H38" s="163"/>
      <c r="I38" s="161"/>
      <c r="J38" s="169"/>
      <c r="K38" s="270"/>
      <c r="L38" s="161"/>
      <c r="M38" s="169"/>
      <c r="N38" s="17"/>
      <c r="O38" s="14"/>
      <c r="P38" s="14"/>
      <c r="Q38" s="14"/>
      <c r="R38" s="21"/>
    </row>
    <row r="39" spans="1:18" s="14" customFormat="1" ht="89.25" customHeight="1" x14ac:dyDescent="0.25">
      <c r="A39" s="179"/>
      <c r="B39" s="40">
        <v>46093</v>
      </c>
      <c r="C39" s="40" t="s">
        <v>79</v>
      </c>
      <c r="D39" s="181"/>
      <c r="E39" s="183"/>
      <c r="F39" s="163"/>
      <c r="G39" s="163"/>
      <c r="H39" s="163"/>
      <c r="I39" s="36" t="str">
        <f>$I$9</f>
        <v>субсидия на частичное возмещение расходов за 4 квартал 2025 года</v>
      </c>
      <c r="J39" s="157">
        <v>20</v>
      </c>
      <c r="K39" s="39" t="str">
        <f>$K$9</f>
        <v>1 квартал 2026 года</v>
      </c>
      <c r="L39" s="36" t="str">
        <f>$L$9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39" s="48" t="str">
        <f>$M$32</f>
        <v>не имеется</v>
      </c>
      <c r="N39" s="13"/>
    </row>
    <row r="40" spans="1:18" ht="124.5" customHeight="1" x14ac:dyDescent="0.25">
      <c r="A40" s="267">
        <v>9</v>
      </c>
      <c r="B40" s="219">
        <f>[2]Лист1!B69</f>
        <v>45063</v>
      </c>
      <c r="C40" s="219" t="str">
        <f>[2]Лист1!C69</f>
        <v>Договор № 4 от 17.05.2023</v>
      </c>
      <c r="D40" s="180" t="str">
        <f>[1]Лист1!D88</f>
        <v>Свердловская региональная общественная организация социальной поддержки уязвимых людей «Источник добра»</v>
      </c>
      <c r="E40" s="168" t="str">
        <f>[1]Лист1!E88</f>
        <v>623414 Свердловская область г. Каменск-Уральский ул. Клубная, 10а, руководитель Бурко Евгений Юрьевич</v>
      </c>
      <c r="F40" s="162" t="str">
        <f>[1]Лист1!F88</f>
        <v>1126600003122</v>
      </c>
      <c r="G40" s="162">
        <f>[1]Лист1!G88</f>
        <v>6612998717</v>
      </c>
      <c r="H40" s="162" t="str">
        <f>[1]Лист1!$I$88</f>
        <v>Содействие пожилым и малообеспеченным людям, членам неблагополучных семей, детям-инвалидам, многодетным семьям и людям, оказавшимся в трудной жизненной ситуации, в предупреждении и облегчении их страданий; содействие уязвимым людям в удовлетворении их разносторонних творческих, познавательных, информационных и иных духовных потребностей, в повышении их интеллектуального и культурного уровня и духовного развития личности; содействие уязвимым людям в вопросах защиты жизни, охраны здоровья, улучшения морально-психологического состояния, оптимизация внутреннего потенциала и приобщения к здоровому образу жизни, содействие уязвимым людям в организации досуга и отдыха, в повышении их жизненной активности, в расширении их круга общения и увеличения количества социальных связей; защита прав и законных интересов членов организации.</v>
      </c>
      <c r="I40" s="135" t="str">
        <f>$I$32</f>
        <v>безвозмездное пользование муниципальным имуществом</v>
      </c>
      <c r="J40" s="56" t="s">
        <v>18</v>
      </c>
      <c r="K40" s="56" t="s">
        <v>50</v>
      </c>
      <c r="L40" s="55" t="str">
        <f t="shared" ref="L40" si="3">$L$18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40" s="58" t="s">
        <v>0</v>
      </c>
      <c r="N40" s="13"/>
    </row>
    <row r="41" spans="1:18" ht="115.5" hidden="1" customHeight="1" x14ac:dyDescent="0.25">
      <c r="A41" s="267"/>
      <c r="B41" s="219"/>
      <c r="C41" s="219"/>
      <c r="D41" s="181"/>
      <c r="E41" s="183"/>
      <c r="F41" s="163"/>
      <c r="G41" s="163"/>
      <c r="H41" s="163"/>
      <c r="I41" s="228" t="str">
        <f>$I$40</f>
        <v>безвозмездное пользование муниципальным имуществом</v>
      </c>
      <c r="J41" s="228" t="s">
        <v>20</v>
      </c>
      <c r="K41" s="228" t="s">
        <v>24</v>
      </c>
      <c r="L41" s="231" t="str">
        <f>$L$40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41" s="234" t="s">
        <v>0</v>
      </c>
      <c r="N41" s="13"/>
    </row>
    <row r="42" spans="1:18" ht="5.25" hidden="1" customHeight="1" x14ac:dyDescent="0.25">
      <c r="A42" s="267"/>
      <c r="B42" s="219"/>
      <c r="C42" s="219"/>
      <c r="D42" s="181"/>
      <c r="E42" s="183"/>
      <c r="F42" s="163"/>
      <c r="G42" s="163"/>
      <c r="H42" s="163"/>
      <c r="I42" s="229"/>
      <c r="J42" s="229"/>
      <c r="K42" s="229"/>
      <c r="L42" s="232"/>
      <c r="M42" s="235"/>
      <c r="N42" s="13"/>
    </row>
    <row r="43" spans="1:18" ht="93" hidden="1" customHeight="1" x14ac:dyDescent="0.25">
      <c r="A43" s="267"/>
      <c r="B43" s="219"/>
      <c r="C43" s="219"/>
      <c r="D43" s="181"/>
      <c r="E43" s="183"/>
      <c r="F43" s="163"/>
      <c r="G43" s="163"/>
      <c r="H43" s="163"/>
      <c r="I43" s="229"/>
      <c r="J43" s="229"/>
      <c r="K43" s="229"/>
      <c r="L43" s="232"/>
      <c r="M43" s="235"/>
      <c r="N43" s="13"/>
    </row>
    <row r="44" spans="1:18" ht="93" hidden="1" customHeight="1" x14ac:dyDescent="0.25">
      <c r="A44" s="267"/>
      <c r="B44" s="219"/>
      <c r="C44" s="219"/>
      <c r="D44" s="181"/>
      <c r="E44" s="183"/>
      <c r="F44" s="163"/>
      <c r="G44" s="163"/>
      <c r="H44" s="163"/>
      <c r="I44" s="229"/>
      <c r="J44" s="229"/>
      <c r="K44" s="229"/>
      <c r="L44" s="232"/>
      <c r="M44" s="235"/>
      <c r="N44" s="13"/>
    </row>
    <row r="45" spans="1:18" ht="85.5" hidden="1" customHeight="1" x14ac:dyDescent="0.25">
      <c r="A45" s="267"/>
      <c r="B45" s="219"/>
      <c r="C45" s="219"/>
      <c r="D45" s="181"/>
      <c r="E45" s="183"/>
      <c r="F45" s="163"/>
      <c r="G45" s="163"/>
      <c r="H45" s="163"/>
      <c r="I45" s="229"/>
      <c r="J45" s="229"/>
      <c r="K45" s="229"/>
      <c r="L45" s="232"/>
      <c r="M45" s="235"/>
      <c r="N45" s="13"/>
    </row>
    <row r="46" spans="1:18" ht="75.75" hidden="1" customHeight="1" x14ac:dyDescent="0.25">
      <c r="A46" s="267"/>
      <c r="B46" s="23">
        <v>45057</v>
      </c>
      <c r="C46" s="23" t="str">
        <f>$C$32</f>
        <v>Договор № 1 от 28.02.2025</v>
      </c>
      <c r="D46" s="181"/>
      <c r="E46" s="183"/>
      <c r="F46" s="163"/>
      <c r="G46" s="163"/>
      <c r="H46" s="163"/>
      <c r="I46" s="230"/>
      <c r="J46" s="230"/>
      <c r="K46" s="230"/>
      <c r="L46" s="233"/>
      <c r="M46" s="236"/>
      <c r="N46" s="13"/>
    </row>
    <row r="47" spans="1:18" s="14" customFormat="1" ht="117.75" customHeight="1" x14ac:dyDescent="0.25">
      <c r="A47" s="267"/>
      <c r="B47" s="123">
        <v>45968</v>
      </c>
      <c r="C47" s="123" t="s">
        <v>97</v>
      </c>
      <c r="D47" s="181"/>
      <c r="E47" s="183"/>
      <c r="F47" s="163"/>
      <c r="G47" s="163"/>
      <c r="H47" s="163"/>
      <c r="I47" s="18" t="str">
        <f>[2]Лист1!I71</f>
        <v>безвозмездное пользование муниципальным имуществом</v>
      </c>
      <c r="J47" s="8" t="str">
        <f>[2]Лист1!$J$71</f>
        <v>безвозмездное пользование мунципальным имуществом: нежилым помещением общей площадью 59,8 кв.м.</v>
      </c>
      <c r="K47" s="122" t="s">
        <v>98</v>
      </c>
      <c r="L47" s="18" t="str">
        <f>[2]Лист1!L71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47" s="48" t="str">
        <f>[2]Лист1!M71</f>
        <v>не имеется</v>
      </c>
      <c r="N47" s="13"/>
    </row>
    <row r="48" spans="1:18" s="14" customFormat="1" ht="88.5" customHeight="1" x14ac:dyDescent="0.25">
      <c r="A48" s="267"/>
      <c r="B48" s="66">
        <v>46093</v>
      </c>
      <c r="C48" s="66" t="str">
        <f>$C$9</f>
        <v>Распоряжение Администрации городского округа от 12.03.2026 № 30-р</v>
      </c>
      <c r="D48" s="181"/>
      <c r="E48" s="183"/>
      <c r="F48" s="163"/>
      <c r="G48" s="163"/>
      <c r="H48" s="163"/>
      <c r="I48" s="67" t="str">
        <f>$I$9</f>
        <v>субсидия на частичное возмещение расходов за 4 квартал 2025 года</v>
      </c>
      <c r="J48" s="68">
        <v>17.559999999999999</v>
      </c>
      <c r="K48" s="70" t="str">
        <f>$K$39</f>
        <v>1 квартал 2026 года</v>
      </c>
      <c r="L48" s="67" t="str">
        <f>$L$39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48" s="69" t="str">
        <f>$M$47</f>
        <v>не имеется</v>
      </c>
      <c r="N48" s="13"/>
    </row>
    <row r="49" spans="1:14" ht="117.75" hidden="1" customHeight="1" x14ac:dyDescent="0.25">
      <c r="A49" s="178">
        <v>10</v>
      </c>
      <c r="B49" s="131"/>
      <c r="C49" s="88"/>
      <c r="D49" s="196" t="s">
        <v>3</v>
      </c>
      <c r="E49" s="197" t="s">
        <v>43</v>
      </c>
      <c r="F49" s="212" t="str">
        <f>[1]Лист1!F93</f>
        <v>1036605620589</v>
      </c>
      <c r="G49" s="212">
        <f>[1]Лист1!G93</f>
        <v>6612001202</v>
      </c>
      <c r="H49" s="212" t="str">
        <f>[1]Лист1!$I$93</f>
        <v>Образовательная, просветительская, информационная, разъяснительная и консалтинговая деятельность для удовлетворения разносторонних образовательных, профессиональных, познавательных, культурных и других потребностей населения; содействие всесторонней модернизации экономики, основанной на ценностях и институтах демократии, производящей уникальные знания, вещи и технологии, полезные людям; содействие достижению Российской Федерации высокого уровня в экономической, социальной, научно-технической  сферах, в построении гражданского общества через распространение научных знаний и проведение в широких масштабах просветительской и образовательной работы; повышение профессиональных знаний специалистов, совершенствования их деловых качеств, подготовки их к выполнению новых трудовых функций; повышение средствами просветительской работы гуманитарной и духовно-нравственной культуры народов России; благотворительная и социально-значимая деятельность.</v>
      </c>
      <c r="I49" s="205" t="str">
        <f>$I$41</f>
        <v>безвозмездное пользование муниципальным имуществом</v>
      </c>
      <c r="J49" s="205" t="s">
        <v>35</v>
      </c>
      <c r="K49" s="205" t="s">
        <v>54</v>
      </c>
      <c r="L49" s="256" t="str">
        <f>$L$41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49" s="205" t="str">
        <f>$M$41</f>
        <v>не имеется</v>
      </c>
      <c r="N49" s="13"/>
    </row>
    <row r="50" spans="1:14" ht="9" hidden="1" customHeight="1" x14ac:dyDescent="0.25">
      <c r="A50" s="179"/>
      <c r="B50" s="88"/>
      <c r="C50" s="88"/>
      <c r="D50" s="196"/>
      <c r="E50" s="197"/>
      <c r="F50" s="212"/>
      <c r="G50" s="212"/>
      <c r="H50" s="212"/>
      <c r="I50" s="206"/>
      <c r="J50" s="206"/>
      <c r="K50" s="206"/>
      <c r="L50" s="257"/>
      <c r="M50" s="206"/>
      <c r="N50" s="13"/>
    </row>
    <row r="51" spans="1:14" ht="90" hidden="1" customHeight="1" x14ac:dyDescent="0.25">
      <c r="A51" s="179"/>
      <c r="B51" s="89"/>
      <c r="C51" s="89"/>
      <c r="D51" s="196"/>
      <c r="E51" s="197"/>
      <c r="F51" s="212"/>
      <c r="G51" s="212"/>
      <c r="H51" s="212"/>
      <c r="I51" s="206"/>
      <c r="J51" s="206"/>
      <c r="K51" s="206"/>
      <c r="L51" s="257"/>
      <c r="M51" s="206"/>
      <c r="N51" s="13"/>
    </row>
    <row r="52" spans="1:14" ht="90" hidden="1" customHeight="1" x14ac:dyDescent="0.25">
      <c r="A52" s="179"/>
      <c r="D52" s="196"/>
      <c r="E52" s="197"/>
      <c r="F52" s="212"/>
      <c r="G52" s="212"/>
      <c r="H52" s="212"/>
      <c r="I52" s="206"/>
      <c r="J52" s="206"/>
      <c r="K52" s="206"/>
      <c r="L52" s="257"/>
      <c r="M52" s="206"/>
      <c r="N52" s="13"/>
    </row>
    <row r="53" spans="1:14" ht="42.75" hidden="1" customHeight="1" x14ac:dyDescent="0.25">
      <c r="A53" s="179"/>
      <c r="B53" s="28">
        <v>45057</v>
      </c>
      <c r="C53" s="28" t="str">
        <f>$C$46</f>
        <v>Договор № 1 от 28.02.2025</v>
      </c>
      <c r="D53" s="196"/>
      <c r="E53" s="197"/>
      <c r="F53" s="212"/>
      <c r="G53" s="212"/>
      <c r="H53" s="212"/>
      <c r="I53" s="207"/>
      <c r="J53" s="207"/>
      <c r="K53" s="207"/>
      <c r="L53" s="258"/>
      <c r="M53" s="207"/>
      <c r="N53" s="13"/>
    </row>
    <row r="54" spans="1:14" ht="87.75" customHeight="1" x14ac:dyDescent="0.25">
      <c r="A54" s="179"/>
      <c r="B54" s="296">
        <f>[2]Лист1!B82</f>
        <v>45125</v>
      </c>
      <c r="C54" s="174" t="s">
        <v>60</v>
      </c>
      <c r="D54" s="196"/>
      <c r="E54" s="197"/>
      <c r="F54" s="212"/>
      <c r="G54" s="212"/>
      <c r="H54" s="212"/>
      <c r="I54" s="269" t="str">
        <f>[2]Лист1!I82</f>
        <v>безвозмездное пользование муниципальным имуществом</v>
      </c>
      <c r="J54" s="269" t="str">
        <f>[2]Лист1!J82</f>
        <v>безвозмездное пользование муниципальным имуществом: нежилым помещением общей площадью 16,4 кв.м.</v>
      </c>
      <c r="K54" s="269" t="str">
        <f>[2]Лист1!K82</f>
        <v>19.07.2023-18.07.2028</v>
      </c>
      <c r="L54" s="174" t="str">
        <f>[2]Лист1!L82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54" s="269" t="str">
        <f>[2]Лист1!M82</f>
        <v>не имеется</v>
      </c>
      <c r="N54" s="165"/>
    </row>
    <row r="55" spans="1:14" ht="66.75" hidden="1" customHeight="1" x14ac:dyDescent="0.25">
      <c r="A55" s="179"/>
      <c r="B55" s="297"/>
      <c r="C55" s="175"/>
      <c r="D55" s="196"/>
      <c r="E55" s="197"/>
      <c r="F55" s="212"/>
      <c r="G55" s="212"/>
      <c r="H55" s="212"/>
      <c r="I55" s="283"/>
      <c r="J55" s="283"/>
      <c r="K55" s="283"/>
      <c r="L55" s="175"/>
      <c r="M55" s="283"/>
      <c r="N55" s="166"/>
    </row>
    <row r="56" spans="1:14" ht="30.75" customHeight="1" x14ac:dyDescent="0.25">
      <c r="A56" s="179"/>
      <c r="B56" s="298"/>
      <c r="C56" s="247"/>
      <c r="D56" s="196"/>
      <c r="E56" s="197"/>
      <c r="F56" s="212"/>
      <c r="G56" s="212"/>
      <c r="H56" s="212"/>
      <c r="I56" s="270"/>
      <c r="J56" s="270"/>
      <c r="K56" s="270"/>
      <c r="L56" s="247"/>
      <c r="M56" s="270"/>
      <c r="N56" s="167"/>
    </row>
    <row r="57" spans="1:14" s="14" customFormat="1" ht="90" customHeight="1" x14ac:dyDescent="0.25">
      <c r="A57" s="190"/>
      <c r="B57" s="112">
        <v>46093</v>
      </c>
      <c r="C57" s="112" t="str">
        <f>$C$48</f>
        <v>Распоряжение Администрации городского округа от 12.03.2026 № 30-р</v>
      </c>
      <c r="D57" s="196"/>
      <c r="E57" s="197"/>
      <c r="F57" s="212"/>
      <c r="G57" s="212"/>
      <c r="H57" s="212"/>
      <c r="I57" s="112" t="str">
        <f>$I$48</f>
        <v>субсидия на частичное возмещение расходов за 4 квартал 2025 года</v>
      </c>
      <c r="J57" s="146">
        <v>10.3</v>
      </c>
      <c r="K57" s="108" t="str">
        <f>$K$48</f>
        <v>1 квартал 2026 года</v>
      </c>
      <c r="L57" s="20" t="str">
        <f>$L$48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57" s="49" t="str">
        <f>$M$58</f>
        <v>не имеется</v>
      </c>
      <c r="N57" s="13"/>
    </row>
    <row r="58" spans="1:14" ht="104.25" hidden="1" customHeight="1" x14ac:dyDescent="0.25">
      <c r="A58" s="267">
        <v>11</v>
      </c>
      <c r="B58" s="112"/>
      <c r="C58" s="114"/>
      <c r="D58" s="191" t="s">
        <v>81</v>
      </c>
      <c r="E58" s="192" t="str">
        <f>[1]Лист1!E114</f>
        <v>623400, г. Каменск-Уральский, ул.Февральской революции, д.13, атаман Сумин Владимир Геннадьевич, atamansumin@yandex.ru</v>
      </c>
      <c r="F58" s="220">
        <v>1126600000988</v>
      </c>
      <c r="G58" s="220">
        <v>6612998682</v>
      </c>
      <c r="H58" s="221" t="s">
        <v>1</v>
      </c>
      <c r="I58" s="231" t="str">
        <f>$I$54</f>
        <v>безвозмездное пользование муниципальным имуществом</v>
      </c>
      <c r="J58" s="228" t="s">
        <v>31</v>
      </c>
      <c r="K58" s="205" t="s">
        <v>42</v>
      </c>
      <c r="L58" s="231" t="str">
        <f t="shared" ref="L58" si="4">$L$18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58" s="208" t="s">
        <v>0</v>
      </c>
      <c r="N58" s="13"/>
    </row>
    <row r="59" spans="1:14" ht="15" hidden="1" customHeight="1" x14ac:dyDescent="0.25">
      <c r="A59" s="267"/>
      <c r="B59" s="112"/>
      <c r="C59" s="114"/>
      <c r="D59" s="191"/>
      <c r="E59" s="192"/>
      <c r="F59" s="220"/>
      <c r="G59" s="220"/>
      <c r="H59" s="221"/>
      <c r="I59" s="232"/>
      <c r="J59" s="229"/>
      <c r="K59" s="206"/>
      <c r="L59" s="232"/>
      <c r="M59" s="209"/>
      <c r="N59" s="13"/>
    </row>
    <row r="60" spans="1:14" ht="15" hidden="1" customHeight="1" x14ac:dyDescent="0.25">
      <c r="A60" s="267"/>
      <c r="B60" s="112"/>
      <c r="C60" s="114"/>
      <c r="D60" s="191"/>
      <c r="E60" s="192"/>
      <c r="F60" s="220"/>
      <c r="G60" s="220"/>
      <c r="H60" s="221"/>
      <c r="I60" s="232"/>
      <c r="J60" s="229"/>
      <c r="K60" s="206"/>
      <c r="L60" s="232"/>
      <c r="M60" s="209"/>
      <c r="N60" s="13"/>
    </row>
    <row r="61" spans="1:14" ht="15" hidden="1" customHeight="1" x14ac:dyDescent="0.25">
      <c r="A61" s="267"/>
      <c r="B61" s="112"/>
      <c r="C61" s="114"/>
      <c r="D61" s="191"/>
      <c r="E61" s="192"/>
      <c r="F61" s="220"/>
      <c r="G61" s="220"/>
      <c r="H61" s="221"/>
      <c r="I61" s="232"/>
      <c r="J61" s="229"/>
      <c r="K61" s="206"/>
      <c r="L61" s="232"/>
      <c r="M61" s="209"/>
      <c r="N61" s="13"/>
    </row>
    <row r="62" spans="1:14" ht="75.75" hidden="1" customHeight="1" x14ac:dyDescent="0.25">
      <c r="A62" s="267"/>
      <c r="B62" s="112"/>
      <c r="C62" s="114"/>
      <c r="D62" s="191"/>
      <c r="E62" s="192"/>
      <c r="F62" s="220"/>
      <c r="G62" s="220"/>
      <c r="H62" s="221"/>
      <c r="I62" s="232"/>
      <c r="J62" s="229"/>
      <c r="K62" s="206"/>
      <c r="L62" s="232"/>
      <c r="M62" s="209"/>
      <c r="N62" s="13"/>
    </row>
    <row r="63" spans="1:14" ht="89.25" hidden="1" customHeight="1" x14ac:dyDescent="0.25">
      <c r="A63" s="267"/>
      <c r="B63" s="112"/>
      <c r="C63" s="115"/>
      <c r="D63" s="191"/>
      <c r="E63" s="192"/>
      <c r="F63" s="220"/>
      <c r="G63" s="220"/>
      <c r="H63" s="221"/>
      <c r="I63" s="232"/>
      <c r="J63" s="229"/>
      <c r="K63" s="206"/>
      <c r="L63" s="232"/>
      <c r="M63" s="209"/>
      <c r="N63" s="13"/>
    </row>
    <row r="64" spans="1:14" ht="89.25" hidden="1" customHeight="1" x14ac:dyDescent="0.25">
      <c r="A64" s="267"/>
      <c r="D64" s="191"/>
      <c r="E64" s="192"/>
      <c r="F64" s="220"/>
      <c r="G64" s="220"/>
      <c r="H64" s="221"/>
      <c r="I64" s="232"/>
      <c r="J64" s="229"/>
      <c r="K64" s="206"/>
      <c r="L64" s="232"/>
      <c r="M64" s="209"/>
      <c r="N64" s="13"/>
    </row>
    <row r="65" spans="1:113" ht="62.25" customHeight="1" x14ac:dyDescent="0.25">
      <c r="A65" s="267"/>
      <c r="B65" s="296">
        <f>[2]Лист1!B94</f>
        <v>44723</v>
      </c>
      <c r="C65" s="174" t="str">
        <f>[2]Лист1!C94</f>
        <v>Договор № 6 от 11.06.2022</v>
      </c>
      <c r="D65" s="191"/>
      <c r="E65" s="192"/>
      <c r="F65" s="220"/>
      <c r="G65" s="220"/>
      <c r="H65" s="221"/>
      <c r="I65" s="232"/>
      <c r="J65" s="229"/>
      <c r="K65" s="206"/>
      <c r="L65" s="232"/>
      <c r="M65" s="209"/>
      <c r="N65" s="165"/>
    </row>
    <row r="66" spans="1:113" ht="37.5" customHeight="1" x14ac:dyDescent="0.25">
      <c r="A66" s="267"/>
      <c r="B66" s="298"/>
      <c r="C66" s="247"/>
      <c r="D66" s="191"/>
      <c r="E66" s="192"/>
      <c r="F66" s="220"/>
      <c r="G66" s="220"/>
      <c r="H66" s="221"/>
      <c r="I66" s="233"/>
      <c r="J66" s="230"/>
      <c r="K66" s="207"/>
      <c r="L66" s="233"/>
      <c r="M66" s="210"/>
      <c r="N66" s="167"/>
    </row>
    <row r="67" spans="1:113" s="13" customFormat="1" ht="87" customHeight="1" x14ac:dyDescent="0.25">
      <c r="A67" s="267"/>
      <c r="B67" s="112">
        <v>46093</v>
      </c>
      <c r="C67" s="112" t="str">
        <f>$C$57</f>
        <v>Распоряжение Администрации городского округа от 12.03.2026 № 30-р</v>
      </c>
      <c r="D67" s="191"/>
      <c r="E67" s="192"/>
      <c r="F67" s="220"/>
      <c r="G67" s="220"/>
      <c r="H67" s="221"/>
      <c r="I67" s="109" t="str">
        <f>$I$57</f>
        <v>субсидия на частичное возмещение расходов за 4 квартал 2025 года</v>
      </c>
      <c r="J67" s="104">
        <v>8.07</v>
      </c>
      <c r="K67" s="111" t="str">
        <f>$K$57</f>
        <v>1 квартал 2026 года</v>
      </c>
      <c r="L67" s="53" t="str">
        <f>$L$57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67" s="57" t="str">
        <f>$M$58</f>
        <v>не имеется</v>
      </c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  <c r="DH67" s="14"/>
      <c r="DI67" s="21"/>
    </row>
    <row r="68" spans="1:113" ht="116.25" hidden="1" customHeight="1" x14ac:dyDescent="0.25">
      <c r="A68" s="178">
        <v>12</v>
      </c>
      <c r="B68" s="87"/>
      <c r="C68" s="87"/>
      <c r="D68" s="180" t="s">
        <v>44</v>
      </c>
      <c r="E68" s="168" t="s">
        <v>4</v>
      </c>
      <c r="F68" s="184">
        <v>1116600005059</v>
      </c>
      <c r="G68" s="184">
        <v>6612998650</v>
      </c>
      <c r="H68" s="187" t="s">
        <v>5</v>
      </c>
      <c r="I68" s="231" t="str">
        <f>$I$58</f>
        <v>безвозмездное пользование муниципальным имуществом</v>
      </c>
      <c r="J68" s="228" t="s">
        <v>17</v>
      </c>
      <c r="K68" s="228" t="s">
        <v>32</v>
      </c>
      <c r="L68" s="231" t="e">
        <f>#REF!</f>
        <v>#REF!</v>
      </c>
      <c r="M68" s="208" t="s">
        <v>0</v>
      </c>
      <c r="N68" s="13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  <c r="CV68" s="14"/>
      <c r="CW68" s="14"/>
      <c r="CX68" s="14"/>
      <c r="CY68" s="14"/>
      <c r="CZ68" s="14"/>
      <c r="DA68" s="14"/>
      <c r="DB68" s="14"/>
      <c r="DC68" s="14"/>
      <c r="DD68" s="14"/>
      <c r="DE68" s="14"/>
      <c r="DF68" s="14"/>
      <c r="DG68" s="14"/>
      <c r="DH68" s="14"/>
    </row>
    <row r="69" spans="1:113" ht="3" hidden="1" customHeight="1" x14ac:dyDescent="0.25">
      <c r="A69" s="179"/>
      <c r="B69" s="87"/>
      <c r="C69" s="87"/>
      <c r="D69" s="181"/>
      <c r="E69" s="183"/>
      <c r="F69" s="185"/>
      <c r="G69" s="185"/>
      <c r="H69" s="188"/>
      <c r="I69" s="232"/>
      <c r="J69" s="229"/>
      <c r="K69" s="229"/>
      <c r="L69" s="232"/>
      <c r="M69" s="209"/>
      <c r="N69" s="13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  <c r="DF69" s="14"/>
      <c r="DG69" s="14"/>
      <c r="DH69" s="14"/>
    </row>
    <row r="70" spans="1:113" ht="92.25" hidden="1" customHeight="1" x14ac:dyDescent="0.25">
      <c r="A70" s="179"/>
      <c r="D70" s="181"/>
      <c r="E70" s="183"/>
      <c r="F70" s="185"/>
      <c r="G70" s="185"/>
      <c r="H70" s="188"/>
      <c r="I70" s="232"/>
      <c r="J70" s="229"/>
      <c r="K70" s="229"/>
      <c r="L70" s="232"/>
      <c r="M70" s="209"/>
      <c r="N70" s="13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  <c r="DF70" s="14"/>
      <c r="DG70" s="14"/>
      <c r="DH70" s="14"/>
    </row>
    <row r="71" spans="1:113" ht="92.25" hidden="1" customHeight="1" x14ac:dyDescent="0.25">
      <c r="A71" s="179"/>
      <c r="B71" s="23">
        <v>45057</v>
      </c>
      <c r="C71" s="23" t="str">
        <f>$C$65</f>
        <v>Договор № 6 от 11.06.2022</v>
      </c>
      <c r="D71" s="181"/>
      <c r="E71" s="183"/>
      <c r="F71" s="185"/>
      <c r="G71" s="185"/>
      <c r="H71" s="188"/>
      <c r="I71" s="232"/>
      <c r="J71" s="229"/>
      <c r="K71" s="229"/>
      <c r="L71" s="232"/>
      <c r="M71" s="209"/>
      <c r="N71" s="13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  <c r="CX71" s="14"/>
      <c r="CY71" s="14"/>
      <c r="CZ71" s="14"/>
      <c r="DA71" s="14"/>
      <c r="DB71" s="14"/>
      <c r="DC71" s="14"/>
      <c r="DD71" s="14"/>
      <c r="DE71" s="14"/>
      <c r="DF71" s="14"/>
      <c r="DG71" s="14"/>
      <c r="DH71" s="14"/>
    </row>
    <row r="72" spans="1:113" ht="92.25" hidden="1" customHeight="1" x14ac:dyDescent="0.25">
      <c r="A72" s="179"/>
      <c r="B72" s="23">
        <f>[2]Лист1!B107</f>
        <v>44380</v>
      </c>
      <c r="C72" s="23" t="str">
        <f>[2]Лист1!C107</f>
        <v>Договор № 8 от 03.07.2021</v>
      </c>
      <c r="D72" s="181"/>
      <c r="E72" s="183"/>
      <c r="F72" s="185"/>
      <c r="G72" s="185"/>
      <c r="H72" s="188"/>
      <c r="I72" s="233"/>
      <c r="J72" s="230"/>
      <c r="K72" s="230"/>
      <c r="L72" s="233"/>
      <c r="M72" s="210"/>
      <c r="N72" s="13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  <c r="DA72" s="14"/>
      <c r="DB72" s="14"/>
      <c r="DC72" s="14"/>
      <c r="DD72" s="14"/>
      <c r="DE72" s="14"/>
      <c r="DF72" s="14"/>
      <c r="DG72" s="14"/>
      <c r="DH72" s="14"/>
    </row>
    <row r="73" spans="1:113" s="13" customFormat="1" ht="120.75" customHeight="1" x14ac:dyDescent="0.25">
      <c r="A73" s="179"/>
      <c r="B73" s="33">
        <f>[4]Лист1!$B$97</f>
        <v>44380</v>
      </c>
      <c r="C73" s="33" t="str">
        <f>[4]Лист1!$C$97</f>
        <v>Договор № 8 от 03.07.2021</v>
      </c>
      <c r="D73" s="181"/>
      <c r="E73" s="183"/>
      <c r="F73" s="185"/>
      <c r="G73" s="185"/>
      <c r="H73" s="188"/>
      <c r="I73" s="6" t="str">
        <f>[2]Лист1!I107</f>
        <v>безвозмездное пользование муниципальным имуществом</v>
      </c>
      <c r="J73" s="25" t="str">
        <f>[2]Лист1!J107</f>
        <v>безвозмездное пользование муниципальным имуществом: нежилым помещением общей площадью 77,9 кв.м.</v>
      </c>
      <c r="K73" s="25" t="str">
        <f>[2]Лист1!K107</f>
        <v>03.07.2021-02.07.2026</v>
      </c>
      <c r="L73" s="6" t="str">
        <f>[2]Лист1!L107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73" s="22" t="str">
        <f>[2]Лист1!M107</f>
        <v>не имеется</v>
      </c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4"/>
      <c r="CK73" s="14"/>
      <c r="CL73" s="14"/>
      <c r="CM73" s="14"/>
      <c r="CN73" s="14"/>
      <c r="CO73" s="14"/>
      <c r="CP73" s="14"/>
      <c r="CQ73" s="14"/>
      <c r="CR73" s="14"/>
      <c r="CS73" s="14"/>
      <c r="CT73" s="14"/>
      <c r="CU73" s="14"/>
      <c r="CV73" s="14"/>
      <c r="CW73" s="14"/>
      <c r="CX73" s="14"/>
      <c r="CY73" s="14"/>
      <c r="CZ73" s="14"/>
      <c r="DA73" s="14"/>
      <c r="DB73" s="14"/>
      <c r="DC73" s="14"/>
      <c r="DD73" s="14"/>
      <c r="DE73" s="14"/>
      <c r="DF73" s="14"/>
      <c r="DG73" s="14"/>
      <c r="DH73" s="14"/>
      <c r="DI73" s="21"/>
    </row>
    <row r="74" spans="1:113" s="14" customFormat="1" ht="90" customHeight="1" x14ac:dyDescent="0.25">
      <c r="A74" s="190"/>
      <c r="B74" s="72">
        <v>46093</v>
      </c>
      <c r="C74" s="113" t="str">
        <f>$C$67</f>
        <v>Распоряжение Администрации городского округа от 12.03.2026 № 30-р</v>
      </c>
      <c r="D74" s="182"/>
      <c r="E74" s="169"/>
      <c r="F74" s="186"/>
      <c r="G74" s="186"/>
      <c r="H74" s="189"/>
      <c r="I74" s="118" t="str">
        <f>$I$67</f>
        <v>субсидия на частичное возмещение расходов за 4 квартал 2025 года</v>
      </c>
      <c r="J74" s="147">
        <v>9.23</v>
      </c>
      <c r="K74" s="120" t="str">
        <f>$K$67</f>
        <v>1 квартал 2026 года</v>
      </c>
      <c r="L74" s="118" t="str">
        <f>$L$67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74" s="121" t="str">
        <f>$M$58</f>
        <v>не имеется</v>
      </c>
      <c r="N74" s="13"/>
    </row>
    <row r="75" spans="1:113" ht="117" customHeight="1" x14ac:dyDescent="0.25">
      <c r="A75" s="267">
        <v>13</v>
      </c>
      <c r="B75" s="250">
        <v>45484</v>
      </c>
      <c r="C75" s="159" t="s">
        <v>58</v>
      </c>
      <c r="D75" s="191" t="s">
        <v>46</v>
      </c>
      <c r="E75" s="192" t="s">
        <v>55</v>
      </c>
      <c r="F75" s="222">
        <v>1136600003143</v>
      </c>
      <c r="G75" s="194">
        <v>6612998820</v>
      </c>
      <c r="H75" s="195" t="s">
        <v>10</v>
      </c>
      <c r="I75" s="25" t="str">
        <f>[2]Лист1!I116</f>
        <v>безвозмездное пользование муниципальным имуществом</v>
      </c>
      <c r="J75" s="25" t="str">
        <f>[2]Лист1!J116</f>
        <v>безвозмездное пользование муниципальным имуществом: нежилым помещением общей площадью 198,7 кв.м.</v>
      </c>
      <c r="K75" s="25" t="str">
        <f>[2]Лист1!K116</f>
        <v>03.10.2023-02.10.2028</v>
      </c>
      <c r="L75" s="25" t="str">
        <f>[2]Лист1!L116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75" s="22" t="str">
        <f>[2]Лист1!M116</f>
        <v>не имеется</v>
      </c>
      <c r="N75" s="13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  <c r="CQ75" s="14"/>
      <c r="CR75" s="14"/>
      <c r="CS75" s="14"/>
      <c r="CT75" s="14"/>
      <c r="CU75" s="14"/>
      <c r="CV75" s="14"/>
      <c r="CW75" s="14"/>
      <c r="CX75" s="14"/>
      <c r="CY75" s="14"/>
      <c r="CZ75" s="14"/>
      <c r="DA75" s="14"/>
      <c r="DB75" s="14"/>
      <c r="DC75" s="14"/>
      <c r="DD75" s="14"/>
      <c r="DE75" s="14"/>
      <c r="DF75" s="14"/>
      <c r="DG75" s="14"/>
      <c r="DH75" s="14"/>
    </row>
    <row r="76" spans="1:113" ht="117" hidden="1" customHeight="1" x14ac:dyDescent="0.25">
      <c r="A76" s="267"/>
      <c r="B76" s="251"/>
      <c r="C76" s="161"/>
      <c r="D76" s="191"/>
      <c r="E76" s="192"/>
      <c r="F76" s="222"/>
      <c r="G76" s="194"/>
      <c r="H76" s="195"/>
      <c r="I76" s="219" t="str">
        <f>$I$75</f>
        <v>безвозмездное пользование муниципальным имуществом</v>
      </c>
      <c r="J76" s="192" t="s">
        <v>9</v>
      </c>
      <c r="K76" s="269" t="s">
        <v>59</v>
      </c>
      <c r="L76" s="219" t="str">
        <f>$L$75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76" s="276" t="str">
        <f>$M$75</f>
        <v>не имеется</v>
      </c>
      <c r="N76" s="13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  <c r="CQ76" s="14"/>
      <c r="CR76" s="14"/>
      <c r="CS76" s="14"/>
      <c r="CT76" s="14"/>
      <c r="CU76" s="14"/>
      <c r="CV76" s="14"/>
      <c r="CW76" s="14"/>
      <c r="CX76" s="14"/>
      <c r="CY76" s="14"/>
      <c r="CZ76" s="14"/>
      <c r="DA76" s="14"/>
      <c r="DB76" s="14"/>
      <c r="DC76" s="14"/>
      <c r="DD76" s="14"/>
      <c r="DE76" s="14"/>
      <c r="DF76" s="14"/>
      <c r="DG76" s="14"/>
      <c r="DH76" s="14"/>
    </row>
    <row r="77" spans="1:113" ht="115.5" customHeight="1" x14ac:dyDescent="0.25">
      <c r="A77" s="267"/>
      <c r="B77" s="10">
        <v>45505</v>
      </c>
      <c r="C77" s="25" t="s">
        <v>62</v>
      </c>
      <c r="D77" s="191"/>
      <c r="E77" s="192"/>
      <c r="F77" s="222"/>
      <c r="G77" s="194"/>
      <c r="H77" s="195"/>
      <c r="I77" s="219"/>
      <c r="J77" s="192"/>
      <c r="K77" s="270"/>
      <c r="L77" s="219"/>
      <c r="M77" s="276"/>
      <c r="N77" s="13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4"/>
      <c r="CN77" s="14"/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4"/>
      <c r="DA77" s="14"/>
      <c r="DB77" s="14"/>
      <c r="DC77" s="14"/>
      <c r="DD77" s="14"/>
      <c r="DE77" s="14"/>
      <c r="DF77" s="14"/>
      <c r="DG77" s="14"/>
      <c r="DH77" s="14"/>
    </row>
    <row r="78" spans="1:113" ht="114.75" customHeight="1" x14ac:dyDescent="0.25">
      <c r="A78" s="267">
        <v>14</v>
      </c>
      <c r="B78" s="103">
        <f>[4]Лист1!$B$104</f>
        <v>45505</v>
      </c>
      <c r="C78" s="101" t="str">
        <f>[4]Лист1!$C$104</f>
        <v>Договор № 19 от 01.08.2024</v>
      </c>
      <c r="D78" s="191" t="s">
        <v>11</v>
      </c>
      <c r="E78" s="192" t="s">
        <v>12</v>
      </c>
      <c r="F78" s="222">
        <v>1176600001456</v>
      </c>
      <c r="G78" s="252">
        <v>6612051806</v>
      </c>
      <c r="H78" s="162" t="s">
        <v>16</v>
      </c>
      <c r="I78" s="240" t="str">
        <f>$I$75</f>
        <v>безвозмездное пользование муниципальным имуществом</v>
      </c>
      <c r="J78" s="211" t="s">
        <v>13</v>
      </c>
      <c r="K78" s="240" t="s">
        <v>67</v>
      </c>
      <c r="L78" s="274" t="str">
        <f>$L$75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78" s="277" t="s">
        <v>0</v>
      </c>
      <c r="N78" s="13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  <c r="CU78" s="14"/>
      <c r="CV78" s="14"/>
      <c r="CW78" s="14"/>
      <c r="CX78" s="14"/>
      <c r="CY78" s="14"/>
      <c r="CZ78" s="14"/>
      <c r="DA78" s="14"/>
      <c r="DB78" s="14"/>
      <c r="DC78" s="14"/>
      <c r="DD78" s="14"/>
      <c r="DE78" s="14"/>
      <c r="DF78" s="14"/>
      <c r="DG78" s="14"/>
      <c r="DH78" s="14"/>
    </row>
    <row r="79" spans="1:113" ht="6.75" hidden="1" customHeight="1" x14ac:dyDescent="0.25">
      <c r="A79" s="267"/>
      <c r="B79" s="102"/>
      <c r="C79" s="101"/>
      <c r="D79" s="191"/>
      <c r="E79" s="192"/>
      <c r="F79" s="222"/>
      <c r="G79" s="253"/>
      <c r="H79" s="163"/>
      <c r="I79" s="240"/>
      <c r="J79" s="211"/>
      <c r="K79" s="211"/>
      <c r="L79" s="274"/>
      <c r="M79" s="277"/>
      <c r="N79" s="13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4"/>
      <c r="CK79" s="14"/>
      <c r="CL79" s="14"/>
      <c r="CM79" s="14"/>
      <c r="CN79" s="14"/>
      <c r="CO79" s="14"/>
      <c r="CP79" s="14"/>
      <c r="CQ79" s="14"/>
      <c r="CR79" s="14"/>
      <c r="CS79" s="14"/>
      <c r="CT79" s="14"/>
      <c r="CU79" s="14"/>
      <c r="CV79" s="14"/>
      <c r="CW79" s="14"/>
      <c r="CX79" s="14"/>
      <c r="CY79" s="14"/>
      <c r="CZ79" s="14"/>
      <c r="DA79" s="14"/>
      <c r="DB79" s="14"/>
      <c r="DC79" s="14"/>
      <c r="DD79" s="14"/>
      <c r="DE79" s="14"/>
      <c r="DF79" s="14"/>
      <c r="DG79" s="14"/>
      <c r="DH79" s="14"/>
    </row>
    <row r="80" spans="1:113" ht="87.75" hidden="1" customHeight="1" x14ac:dyDescent="0.25">
      <c r="A80" s="267"/>
      <c r="B80" s="102"/>
      <c r="C80" s="101"/>
      <c r="D80" s="191"/>
      <c r="E80" s="192"/>
      <c r="F80" s="222"/>
      <c r="G80" s="253"/>
      <c r="H80" s="163"/>
      <c r="I80" s="240"/>
      <c r="J80" s="211"/>
      <c r="K80" s="211"/>
      <c r="L80" s="274"/>
      <c r="M80" s="277"/>
      <c r="N80" s="13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4"/>
      <c r="CK80" s="14"/>
      <c r="CL80" s="14"/>
      <c r="CM80" s="14"/>
      <c r="CN80" s="14"/>
      <c r="CO80" s="14"/>
      <c r="CP80" s="14"/>
      <c r="CQ80" s="14"/>
      <c r="CR80" s="14"/>
      <c r="CS80" s="14"/>
      <c r="CT80" s="14"/>
      <c r="CU80" s="14"/>
      <c r="CV80" s="14"/>
      <c r="CW80" s="14"/>
      <c r="CX80" s="14"/>
      <c r="CY80" s="14"/>
      <c r="CZ80" s="14"/>
      <c r="DA80" s="14"/>
      <c r="DB80" s="14"/>
      <c r="DC80" s="14"/>
      <c r="DD80" s="14"/>
      <c r="DE80" s="14"/>
      <c r="DF80" s="14"/>
      <c r="DG80" s="14"/>
      <c r="DH80" s="14"/>
    </row>
    <row r="81" spans="1:113 7201:8203" ht="87.75" hidden="1" customHeight="1" x14ac:dyDescent="0.25">
      <c r="A81" s="267"/>
      <c r="B81" s="98">
        <v>45057</v>
      </c>
      <c r="C81" s="87" t="str">
        <f>$C$71</f>
        <v>Договор № 6 от 11.06.2022</v>
      </c>
      <c r="D81" s="191"/>
      <c r="E81" s="192"/>
      <c r="F81" s="222"/>
      <c r="G81" s="253"/>
      <c r="H81" s="163"/>
      <c r="I81" s="240"/>
      <c r="J81" s="211"/>
      <c r="K81" s="211"/>
      <c r="L81" s="274"/>
      <c r="M81" s="277"/>
      <c r="N81" s="13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4"/>
      <c r="CC81" s="14"/>
      <c r="CD81" s="14"/>
      <c r="CE81" s="14"/>
      <c r="CF81" s="14"/>
      <c r="CG81" s="14"/>
      <c r="CH81" s="14"/>
      <c r="CI81" s="14"/>
      <c r="CJ81" s="14"/>
      <c r="CK81" s="14"/>
      <c r="CL81" s="14"/>
      <c r="CM81" s="14"/>
      <c r="CN81" s="14"/>
      <c r="CO81" s="14"/>
      <c r="CP81" s="14"/>
      <c r="CQ81" s="14"/>
      <c r="CR81" s="14"/>
      <c r="CS81" s="14"/>
      <c r="CT81" s="14"/>
      <c r="CU81" s="14"/>
      <c r="CV81" s="14"/>
      <c r="CW81" s="14"/>
      <c r="CX81" s="14"/>
      <c r="CY81" s="14"/>
      <c r="CZ81" s="14"/>
      <c r="DA81" s="14"/>
      <c r="DB81" s="14"/>
      <c r="DC81" s="14"/>
      <c r="DD81" s="14"/>
      <c r="DE81" s="14"/>
      <c r="DF81" s="14"/>
      <c r="DG81" s="14"/>
      <c r="DH81" s="14"/>
    </row>
    <row r="82" spans="1:113 7201:8203" ht="50.25" hidden="1" customHeight="1" x14ac:dyDescent="0.25">
      <c r="A82" s="267"/>
      <c r="B82" s="98">
        <v>45509</v>
      </c>
      <c r="C82" s="94" t="e">
        <f>#REF!</f>
        <v>#REF!</v>
      </c>
      <c r="D82" s="191"/>
      <c r="E82" s="192"/>
      <c r="F82" s="222"/>
      <c r="G82" s="253"/>
      <c r="H82" s="163"/>
      <c r="I82" s="256"/>
      <c r="J82" s="205"/>
      <c r="K82" s="205"/>
      <c r="L82" s="231"/>
      <c r="M82" s="208"/>
      <c r="N82" s="13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4"/>
      <c r="BY82" s="14"/>
      <c r="BZ82" s="14"/>
      <c r="CA82" s="14"/>
      <c r="CB82" s="14"/>
      <c r="CC82" s="14"/>
      <c r="CD82" s="14"/>
      <c r="CE82" s="14"/>
      <c r="CF82" s="14"/>
      <c r="CG82" s="14"/>
      <c r="CH82" s="14"/>
      <c r="CI82" s="14"/>
      <c r="CJ82" s="14"/>
      <c r="CK82" s="14"/>
      <c r="CL82" s="14"/>
      <c r="CM82" s="14"/>
      <c r="CN82" s="14"/>
      <c r="CO82" s="14"/>
      <c r="CP82" s="14"/>
      <c r="CQ82" s="14"/>
      <c r="CR82" s="14"/>
      <c r="CS82" s="14"/>
      <c r="CT82" s="14"/>
      <c r="CU82" s="14"/>
      <c r="CV82" s="14"/>
      <c r="CW82" s="14"/>
      <c r="CX82" s="14"/>
      <c r="CY82" s="14"/>
      <c r="CZ82" s="14"/>
      <c r="DA82" s="14"/>
      <c r="DB82" s="14"/>
      <c r="DC82" s="14"/>
      <c r="DD82" s="14"/>
      <c r="DE82" s="14"/>
      <c r="DF82" s="14"/>
      <c r="DG82" s="14"/>
      <c r="DH82" s="14"/>
    </row>
    <row r="83" spans="1:113 7201:8203" ht="90.75" customHeight="1" x14ac:dyDescent="0.25">
      <c r="A83" s="267"/>
      <c r="B83" s="103">
        <v>46093</v>
      </c>
      <c r="C83" s="117" t="str">
        <f>$C$74</f>
        <v>Распоряжение Администрации городского округа от 12.03.2026 № 30-р</v>
      </c>
      <c r="D83" s="191"/>
      <c r="E83" s="192"/>
      <c r="F83" s="222"/>
      <c r="G83" s="254"/>
      <c r="H83" s="164"/>
      <c r="I83" s="109" t="str">
        <f>$I$74</f>
        <v>субсидия на частичное возмещение расходов за 4 квартал 2025 года</v>
      </c>
      <c r="J83" s="104">
        <v>5.6</v>
      </c>
      <c r="K83" s="111" t="str">
        <f>$K$74</f>
        <v>1 квартал 2026 года</v>
      </c>
      <c r="L83" s="25" t="str">
        <f>$L$9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83" s="22" t="str">
        <f>$M$104</f>
        <v>не имеется</v>
      </c>
      <c r="N83" s="13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4"/>
      <c r="CE83" s="14"/>
      <c r="CF83" s="14"/>
      <c r="CG83" s="14"/>
      <c r="CH83" s="14"/>
      <c r="CI83" s="14"/>
      <c r="CJ83" s="14"/>
      <c r="CK83" s="14"/>
      <c r="CL83" s="14"/>
      <c r="CM83" s="14"/>
      <c r="CN83" s="14"/>
      <c r="CO83" s="14"/>
      <c r="CP83" s="14"/>
      <c r="CQ83" s="14"/>
      <c r="CR83" s="14"/>
      <c r="CS83" s="14"/>
      <c r="CT83" s="14"/>
      <c r="CU83" s="14"/>
      <c r="CV83" s="14"/>
      <c r="CW83" s="14"/>
      <c r="CX83" s="14"/>
      <c r="CY83" s="14"/>
      <c r="CZ83" s="14"/>
      <c r="DA83" s="14"/>
      <c r="DB83" s="14"/>
      <c r="DC83" s="14"/>
      <c r="DD83" s="14"/>
      <c r="DE83" s="14"/>
      <c r="DF83" s="14"/>
      <c r="DG83" s="14"/>
      <c r="DH83" s="14"/>
    </row>
    <row r="84" spans="1:113 7201:8203" ht="74.25" hidden="1" customHeight="1" x14ac:dyDescent="0.25">
      <c r="A84" s="267"/>
      <c r="B84" s="125"/>
      <c r="C84" s="116"/>
      <c r="D84" s="191"/>
      <c r="E84" s="192"/>
      <c r="F84" s="222"/>
      <c r="G84" s="100"/>
      <c r="H84" s="90"/>
      <c r="I84" s="96"/>
      <c r="J84" s="96"/>
      <c r="K84" s="96"/>
      <c r="L84" s="37"/>
      <c r="M84" s="50"/>
      <c r="N84" s="13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4"/>
      <c r="DB84" s="14"/>
      <c r="DC84" s="14"/>
      <c r="DD84" s="14"/>
      <c r="DE84" s="14"/>
      <c r="DF84" s="14"/>
      <c r="DG84" s="14"/>
      <c r="DH84" s="14"/>
    </row>
    <row r="85" spans="1:113 7201:8203" ht="74.25" hidden="1" customHeight="1" x14ac:dyDescent="0.25">
      <c r="A85" s="267"/>
      <c r="B85" s="125"/>
      <c r="C85" s="116"/>
      <c r="D85" s="191"/>
      <c r="E85" s="192"/>
      <c r="F85" s="222"/>
      <c r="G85" s="100"/>
      <c r="H85" s="90"/>
      <c r="I85" s="96"/>
      <c r="J85" s="96"/>
      <c r="K85" s="96"/>
      <c r="L85" s="37"/>
      <c r="M85" s="50"/>
      <c r="N85" s="13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4"/>
      <c r="CK85" s="14"/>
      <c r="CL85" s="14"/>
      <c r="CM85" s="14"/>
      <c r="CN85" s="14"/>
      <c r="CO85" s="14"/>
      <c r="CP85" s="14"/>
      <c r="CQ85" s="14"/>
      <c r="CR85" s="14"/>
      <c r="CS85" s="14"/>
      <c r="CT85" s="14"/>
      <c r="CU85" s="14"/>
      <c r="CV85" s="14"/>
      <c r="CW85" s="14"/>
      <c r="CX85" s="14"/>
      <c r="CY85" s="14"/>
      <c r="CZ85" s="14"/>
      <c r="DA85" s="14"/>
      <c r="DB85" s="14"/>
      <c r="DC85" s="14"/>
      <c r="DD85" s="14"/>
      <c r="DE85" s="14"/>
      <c r="DF85" s="14"/>
      <c r="DG85" s="14"/>
      <c r="DH85" s="14"/>
    </row>
    <row r="86" spans="1:113 7201:8203" ht="24" hidden="1" customHeight="1" x14ac:dyDescent="0.25">
      <c r="A86" s="267"/>
      <c r="B86" s="125"/>
      <c r="C86" s="116"/>
      <c r="D86" s="191"/>
      <c r="E86" s="192"/>
      <c r="F86" s="222"/>
      <c r="G86" s="100"/>
      <c r="H86" s="91"/>
      <c r="I86" s="97"/>
      <c r="J86" s="86"/>
      <c r="K86" s="86"/>
      <c r="L86" s="38"/>
      <c r="M86" s="44"/>
      <c r="N86" s="13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4"/>
      <c r="CK86" s="14"/>
      <c r="CL86" s="14"/>
      <c r="CM86" s="14"/>
      <c r="CN86" s="14"/>
      <c r="CO86" s="14"/>
      <c r="CP86" s="14"/>
      <c r="CQ86" s="14"/>
      <c r="CR86" s="14"/>
      <c r="CS86" s="14"/>
      <c r="CT86" s="14"/>
      <c r="CU86" s="14"/>
      <c r="CV86" s="14"/>
      <c r="CW86" s="14"/>
      <c r="CX86" s="14"/>
      <c r="CY86" s="14"/>
      <c r="CZ86" s="14"/>
      <c r="DA86" s="14"/>
      <c r="DB86" s="14"/>
      <c r="DC86" s="14"/>
      <c r="DD86" s="14"/>
      <c r="DE86" s="14"/>
      <c r="DF86" s="14"/>
      <c r="DG86" s="14"/>
      <c r="DH86" s="14"/>
    </row>
    <row r="87" spans="1:113 7201:8203" ht="104.25" hidden="1" customHeight="1" x14ac:dyDescent="0.25">
      <c r="A87" s="178">
        <v>15</v>
      </c>
      <c r="B87" s="125"/>
      <c r="C87" s="134"/>
      <c r="D87" s="196" t="s">
        <v>21</v>
      </c>
      <c r="E87" s="197" t="s">
        <v>14</v>
      </c>
      <c r="F87" s="198">
        <v>1036605620347</v>
      </c>
      <c r="G87" s="99">
        <v>6612005101</v>
      </c>
      <c r="H87" s="41" t="s">
        <v>15</v>
      </c>
      <c r="I87" s="95" t="str">
        <f>$I$78</f>
        <v>безвозмездное пользование муниципальным имуществом</v>
      </c>
      <c r="J87" s="92" t="s">
        <v>36</v>
      </c>
      <c r="K87" s="92" t="s">
        <v>37</v>
      </c>
      <c r="L87" s="67" t="str">
        <f>$L$78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87" s="61" t="s">
        <v>0</v>
      </c>
      <c r="N87" s="13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4"/>
      <c r="CR87" s="14"/>
      <c r="CS87" s="14"/>
      <c r="CT87" s="14"/>
      <c r="CU87" s="14"/>
      <c r="CV87" s="14"/>
      <c r="CW87" s="14"/>
      <c r="CX87" s="14"/>
      <c r="CY87" s="14"/>
      <c r="CZ87" s="14"/>
      <c r="DA87" s="14"/>
      <c r="DB87" s="14"/>
      <c r="DC87" s="14"/>
      <c r="DD87" s="14"/>
      <c r="DE87" s="14"/>
      <c r="DF87" s="14"/>
      <c r="DG87" s="14"/>
      <c r="DH87" s="14"/>
    </row>
    <row r="88" spans="1:113 7201:8203" ht="1.5" hidden="1" customHeight="1" x14ac:dyDescent="0.25">
      <c r="A88" s="179"/>
      <c r="B88" s="125">
        <f>[2]Лист1!B128</f>
        <v>44090</v>
      </c>
      <c r="C88" s="134" t="str">
        <f>[2]Лист1!C128</f>
        <v>Договор № 3 от 16.09.2020</v>
      </c>
      <c r="D88" s="196"/>
      <c r="E88" s="197"/>
      <c r="F88" s="198"/>
      <c r="G88" s="200">
        <f>[2]Лист1!$G$128</f>
        <v>6612005101</v>
      </c>
      <c r="H88" s="170" t="s">
        <v>15</v>
      </c>
      <c r="I88" s="96"/>
      <c r="J88" s="93"/>
      <c r="K88" s="93"/>
      <c r="L88" s="71"/>
      <c r="M88" s="76"/>
      <c r="N88" s="13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4"/>
      <c r="CK88" s="14"/>
      <c r="CL88" s="14"/>
      <c r="CM88" s="14"/>
      <c r="CN88" s="14"/>
      <c r="CO88" s="14"/>
      <c r="CP88" s="14"/>
      <c r="CQ88" s="14"/>
      <c r="CR88" s="14"/>
      <c r="CS88" s="14"/>
      <c r="CT88" s="14"/>
      <c r="CU88" s="14"/>
      <c r="CV88" s="14"/>
      <c r="CW88" s="14"/>
      <c r="CX88" s="14"/>
      <c r="CY88" s="14"/>
      <c r="CZ88" s="14"/>
      <c r="DA88" s="14"/>
      <c r="DB88" s="14"/>
      <c r="DC88" s="14"/>
      <c r="DD88" s="14"/>
      <c r="DE88" s="14"/>
      <c r="DF88" s="14"/>
      <c r="DG88" s="14"/>
      <c r="DH88" s="14"/>
    </row>
    <row r="89" spans="1:113 7201:8203" ht="118.5" customHeight="1" x14ac:dyDescent="0.25">
      <c r="A89" s="179"/>
      <c r="B89" s="98">
        <v>45926</v>
      </c>
      <c r="C89" s="134" t="s">
        <v>93</v>
      </c>
      <c r="D89" s="196"/>
      <c r="E89" s="197"/>
      <c r="F89" s="198"/>
      <c r="G89" s="200"/>
      <c r="H89" s="199"/>
      <c r="I89" s="96" t="str">
        <f>$I$78</f>
        <v>безвозмездное пользование муниципальным имуществом</v>
      </c>
      <c r="J89" s="93" t="s">
        <v>82</v>
      </c>
      <c r="K89" s="105" t="s">
        <v>94</v>
      </c>
      <c r="L89" s="71" t="str">
        <f>$L$78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89" s="76" t="str">
        <f>$M$83</f>
        <v>не имеется</v>
      </c>
      <c r="N89" s="75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4"/>
      <c r="CK89" s="14"/>
      <c r="CL89" s="14"/>
      <c r="CM89" s="14"/>
      <c r="CN89" s="14"/>
      <c r="CO89" s="14"/>
      <c r="CP89" s="14"/>
      <c r="CQ89" s="14"/>
      <c r="CR89" s="14"/>
      <c r="CS89" s="14"/>
      <c r="CT89" s="14"/>
      <c r="CU89" s="14"/>
      <c r="CV89" s="14"/>
      <c r="CW89" s="14"/>
      <c r="CX89" s="14"/>
      <c r="CY89" s="14"/>
      <c r="CZ89" s="14"/>
      <c r="DA89" s="14"/>
      <c r="DB89" s="14"/>
      <c r="DC89" s="14"/>
      <c r="DD89" s="14"/>
      <c r="DE89" s="14"/>
      <c r="DF89" s="14"/>
      <c r="DG89" s="14"/>
      <c r="DH89" s="14"/>
    </row>
    <row r="90" spans="1:113 7201:8203" s="13" customFormat="1" ht="93.75" customHeight="1" x14ac:dyDescent="0.25">
      <c r="A90" s="179"/>
      <c r="B90" s="103">
        <v>46093</v>
      </c>
      <c r="C90" s="134" t="str">
        <f>$C$83</f>
        <v>Распоряжение Администрации городского округа от 12.03.2026 № 30-р</v>
      </c>
      <c r="D90" s="196"/>
      <c r="E90" s="197"/>
      <c r="F90" s="198"/>
      <c r="G90" s="201"/>
      <c r="H90" s="199"/>
      <c r="I90" s="109" t="str">
        <f>$I$83</f>
        <v>субсидия на частичное возмещение расходов за 4 квартал 2025 года</v>
      </c>
      <c r="J90" s="104">
        <v>7.46</v>
      </c>
      <c r="K90" s="111" t="str">
        <f>$K$83</f>
        <v>1 квартал 2026 года</v>
      </c>
      <c r="L90" s="118" t="str">
        <f>$L$83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90" s="119" t="str">
        <f>$M$89</f>
        <v>не имеется</v>
      </c>
      <c r="N90" s="75"/>
      <c r="O90" s="14"/>
      <c r="P90" s="14"/>
      <c r="Q90" s="14"/>
      <c r="R90" s="14"/>
      <c r="S90" s="14"/>
      <c r="T90" s="14"/>
      <c r="U90" s="21"/>
    </row>
    <row r="91" spans="1:113 7201:8203" s="13" customFormat="1" ht="63" customHeight="1" x14ac:dyDescent="0.25">
      <c r="A91" s="178">
        <v>16</v>
      </c>
      <c r="B91" s="299">
        <v>45804</v>
      </c>
      <c r="C91" s="300" t="s">
        <v>88</v>
      </c>
      <c r="D91" s="301" t="s">
        <v>25</v>
      </c>
      <c r="E91" s="304" t="s">
        <v>26</v>
      </c>
      <c r="F91" s="305">
        <v>1176658118053</v>
      </c>
      <c r="G91" s="306">
        <v>6612052655</v>
      </c>
      <c r="H91" s="304" t="s">
        <v>19</v>
      </c>
      <c r="I91" s="294" t="s">
        <v>22</v>
      </c>
      <c r="J91" s="294" t="s">
        <v>83</v>
      </c>
      <c r="K91" s="295" t="s">
        <v>89</v>
      </c>
      <c r="L91" s="219" t="str">
        <f>$L$78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91" s="194" t="s">
        <v>0</v>
      </c>
      <c r="N91" s="166"/>
      <c r="O91" s="85"/>
      <c r="P91" s="60"/>
      <c r="Q91" s="14"/>
      <c r="R91" s="14"/>
      <c r="S91" s="14"/>
      <c r="T91" s="14"/>
      <c r="U91" s="21"/>
    </row>
    <row r="92" spans="1:113 7201:8203" s="13" customFormat="1" ht="57" customHeight="1" x14ac:dyDescent="0.25">
      <c r="A92" s="179"/>
      <c r="B92" s="299"/>
      <c r="C92" s="300"/>
      <c r="D92" s="302"/>
      <c r="E92" s="304"/>
      <c r="F92" s="305"/>
      <c r="G92" s="306"/>
      <c r="H92" s="304"/>
      <c r="I92" s="294"/>
      <c r="J92" s="294"/>
      <c r="K92" s="295"/>
      <c r="L92" s="219"/>
      <c r="M92" s="194"/>
      <c r="N92" s="166"/>
      <c r="O92" s="14"/>
      <c r="P92" s="14"/>
      <c r="Q92" s="14"/>
      <c r="R92" s="14"/>
      <c r="S92" s="14"/>
      <c r="T92" s="14"/>
      <c r="U92" s="21"/>
    </row>
    <row r="93" spans="1:113 7201:8203" s="14" customFormat="1" ht="62.25" hidden="1" customHeight="1" x14ac:dyDescent="0.25">
      <c r="A93" s="179"/>
      <c r="B93" s="299"/>
      <c r="C93" s="300"/>
      <c r="D93" s="302"/>
      <c r="E93" s="304"/>
      <c r="F93" s="305"/>
      <c r="G93" s="306"/>
      <c r="H93" s="304"/>
      <c r="I93" s="294"/>
      <c r="J93" s="294"/>
      <c r="K93" s="295"/>
      <c r="L93" s="219"/>
      <c r="M93" s="194"/>
      <c r="N93" s="166"/>
    </row>
    <row r="94" spans="1:113 7201:8203" ht="120.75" hidden="1" customHeight="1" x14ac:dyDescent="0.25">
      <c r="A94" s="179"/>
      <c r="B94" s="299"/>
      <c r="C94" s="300"/>
      <c r="D94" s="302"/>
      <c r="E94" s="304"/>
      <c r="F94" s="305"/>
      <c r="G94" s="306"/>
      <c r="H94" s="304"/>
      <c r="I94" s="294"/>
      <c r="J94" s="294"/>
      <c r="K94" s="295"/>
      <c r="L94" s="219"/>
      <c r="M94" s="194"/>
      <c r="N94" s="166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4"/>
      <c r="CK94" s="14"/>
      <c r="CL94" s="14"/>
      <c r="CM94" s="14"/>
      <c r="CN94" s="14"/>
      <c r="CO94" s="14"/>
      <c r="CP94" s="14"/>
      <c r="CQ94" s="14"/>
      <c r="CR94" s="14"/>
      <c r="CS94" s="14"/>
      <c r="CT94" s="14"/>
      <c r="CU94" s="14"/>
      <c r="CV94" s="14"/>
      <c r="CW94" s="14"/>
      <c r="CX94" s="14"/>
      <c r="CY94" s="14"/>
      <c r="CZ94" s="14"/>
      <c r="DA94" s="14"/>
      <c r="DB94" s="14"/>
      <c r="DC94" s="14"/>
      <c r="DD94" s="14"/>
      <c r="DE94" s="14"/>
      <c r="DF94" s="14"/>
      <c r="DG94" s="14"/>
      <c r="DH94" s="14"/>
    </row>
    <row r="95" spans="1:113 7201:8203" s="13" customFormat="1" ht="115.5" hidden="1" customHeight="1" x14ac:dyDescent="0.25">
      <c r="A95" s="179"/>
      <c r="B95" s="299"/>
      <c r="C95" s="300"/>
      <c r="D95" s="302"/>
      <c r="E95" s="304"/>
      <c r="F95" s="305"/>
      <c r="G95" s="306"/>
      <c r="H95" s="304"/>
      <c r="I95" s="294"/>
      <c r="J95" s="294"/>
      <c r="K95" s="295"/>
      <c r="L95" s="219"/>
      <c r="M95" s="194"/>
      <c r="N95" s="166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21"/>
    </row>
    <row r="96" spans="1:113 7201:8203" s="15" customFormat="1" ht="0.75" hidden="1" customHeight="1" x14ac:dyDescent="0.25">
      <c r="A96" s="179"/>
      <c r="B96" s="299"/>
      <c r="C96" s="300"/>
      <c r="D96" s="302"/>
      <c r="E96" s="304"/>
      <c r="F96" s="305"/>
      <c r="G96" s="306"/>
      <c r="H96" s="304"/>
      <c r="I96" s="294"/>
      <c r="J96" s="294"/>
      <c r="K96" s="295"/>
      <c r="L96" s="219"/>
      <c r="M96" s="194"/>
      <c r="N96" s="166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4"/>
      <c r="CG96" s="14"/>
      <c r="CH96" s="14"/>
      <c r="CI96" s="14"/>
      <c r="CJ96" s="14"/>
      <c r="CK96" s="14"/>
      <c r="CL96" s="14"/>
      <c r="CM96" s="14"/>
      <c r="CN96" s="14"/>
      <c r="CO96" s="14"/>
      <c r="CP96" s="14"/>
      <c r="CQ96" s="14"/>
      <c r="CR96" s="14"/>
      <c r="CS96" s="14"/>
      <c r="CT96" s="14"/>
      <c r="CU96" s="14"/>
      <c r="CV96" s="14"/>
      <c r="CW96" s="14"/>
      <c r="CX96" s="14"/>
      <c r="CY96" s="14"/>
      <c r="CZ96" s="14"/>
      <c r="DA96" s="14"/>
      <c r="DB96" s="14"/>
      <c r="DC96" s="14"/>
      <c r="DD96" s="14"/>
      <c r="DE96" s="14"/>
      <c r="DF96" s="14"/>
      <c r="DG96" s="14"/>
      <c r="DH96" s="14"/>
      <c r="DI96" s="16"/>
      <c r="JPY96" s="19"/>
      <c r="JPZ96" s="14"/>
      <c r="JQA96" s="14"/>
      <c r="JQB96" s="14"/>
      <c r="JQC96" s="14"/>
      <c r="JQD96" s="14"/>
      <c r="JQE96" s="14"/>
      <c r="JQF96" s="14"/>
      <c r="JQG96" s="14"/>
      <c r="JQH96" s="14"/>
      <c r="JQI96" s="14"/>
      <c r="JQJ96" s="14"/>
      <c r="JQK96" s="14"/>
      <c r="JQL96" s="14"/>
      <c r="JQM96" s="14"/>
      <c r="JQN96" s="14"/>
      <c r="JQO96" s="14"/>
      <c r="JQP96" s="14"/>
      <c r="JQQ96" s="14"/>
      <c r="JQR96" s="14"/>
      <c r="JQS96" s="14"/>
      <c r="JQT96" s="14"/>
      <c r="JQU96" s="14"/>
      <c r="JQV96" s="14"/>
      <c r="JQW96" s="14"/>
      <c r="JQX96" s="14"/>
      <c r="JQY96" s="14"/>
      <c r="JQZ96" s="14"/>
      <c r="JRA96" s="14"/>
      <c r="JRB96" s="14"/>
      <c r="JRC96" s="14"/>
      <c r="JRD96" s="14"/>
      <c r="JRE96" s="14"/>
      <c r="JRF96" s="14"/>
      <c r="JRG96" s="14"/>
      <c r="JRH96" s="14"/>
      <c r="JRI96" s="14"/>
      <c r="JRJ96" s="14"/>
      <c r="JRK96" s="14"/>
      <c r="JRL96" s="14"/>
      <c r="JRM96" s="14"/>
      <c r="JRN96" s="14"/>
      <c r="JRO96" s="14"/>
      <c r="JRP96" s="14"/>
      <c r="JRQ96" s="14"/>
      <c r="JRR96" s="14"/>
      <c r="JRS96" s="14"/>
      <c r="JRT96" s="14"/>
      <c r="JRU96" s="14"/>
      <c r="JRV96" s="14"/>
      <c r="JRW96" s="14"/>
      <c r="JRX96" s="14"/>
      <c r="JRY96" s="16"/>
      <c r="JSN96" s="19"/>
      <c r="JSO96" s="14"/>
      <c r="JSP96" s="14"/>
      <c r="JSQ96" s="14"/>
      <c r="JSR96" s="14"/>
      <c r="JSS96" s="14"/>
      <c r="JST96" s="14"/>
      <c r="JSU96" s="14"/>
      <c r="JSV96" s="14"/>
      <c r="JSW96" s="14"/>
      <c r="JSX96" s="14"/>
      <c r="JSY96" s="14"/>
      <c r="JSZ96" s="14"/>
      <c r="JTA96" s="14"/>
      <c r="JTB96" s="14"/>
      <c r="JTC96" s="14"/>
      <c r="JTD96" s="14"/>
      <c r="JTE96" s="14"/>
      <c r="JTF96" s="14"/>
      <c r="JTG96" s="14"/>
      <c r="JTH96" s="14"/>
      <c r="JTI96" s="14"/>
      <c r="JTJ96" s="14"/>
      <c r="JTK96" s="14"/>
      <c r="JTL96" s="14"/>
      <c r="JTM96" s="14"/>
      <c r="JTN96" s="14"/>
      <c r="JTO96" s="14"/>
      <c r="JTP96" s="14"/>
      <c r="JTQ96" s="14"/>
      <c r="JTR96" s="14"/>
      <c r="JTS96" s="14"/>
      <c r="JTT96" s="14"/>
      <c r="JTU96" s="14"/>
      <c r="JTV96" s="14"/>
      <c r="JTW96" s="14"/>
      <c r="JTX96" s="14"/>
      <c r="JTY96" s="14"/>
      <c r="JTZ96" s="14"/>
      <c r="JUA96" s="14"/>
      <c r="JUB96" s="14"/>
      <c r="JUC96" s="14"/>
      <c r="JUD96" s="14"/>
      <c r="JUE96" s="14"/>
      <c r="JUF96" s="14"/>
      <c r="JUG96" s="14"/>
      <c r="JUH96" s="14"/>
      <c r="JUI96" s="14"/>
      <c r="JUJ96" s="14"/>
      <c r="JUK96" s="14"/>
      <c r="JUL96" s="14"/>
      <c r="JUM96" s="14"/>
      <c r="JUN96" s="14"/>
      <c r="JUO96" s="14"/>
      <c r="JUP96" s="14"/>
      <c r="JUQ96" s="14"/>
      <c r="JUR96" s="14"/>
      <c r="JUS96" s="14"/>
      <c r="JUT96" s="14"/>
      <c r="JUU96" s="14"/>
      <c r="JUV96" s="14"/>
      <c r="JUW96" s="14"/>
      <c r="JUX96" s="14"/>
      <c r="JUY96" s="14"/>
      <c r="JUZ96" s="14"/>
      <c r="JVA96" s="14"/>
      <c r="JVB96" s="14"/>
      <c r="JVC96" s="14"/>
      <c r="JVD96" s="14"/>
      <c r="JVE96" s="14"/>
      <c r="JVF96" s="14"/>
      <c r="JVG96" s="14"/>
      <c r="JVH96" s="14"/>
      <c r="JVI96" s="14"/>
      <c r="JVJ96" s="14"/>
      <c r="JVK96" s="14"/>
      <c r="JVL96" s="14"/>
      <c r="JVM96" s="14"/>
      <c r="JVN96" s="14"/>
      <c r="JVO96" s="14"/>
      <c r="JVP96" s="14"/>
      <c r="JVQ96" s="14"/>
      <c r="JVR96" s="14"/>
      <c r="JVS96" s="14"/>
      <c r="JVT96" s="14"/>
      <c r="JVU96" s="14"/>
      <c r="JVV96" s="14"/>
      <c r="JVW96" s="14"/>
      <c r="JVX96" s="14"/>
      <c r="JVY96" s="14"/>
      <c r="JVZ96" s="14"/>
      <c r="JWA96" s="14"/>
      <c r="JWB96" s="14"/>
      <c r="JWC96" s="14"/>
      <c r="JWD96" s="14"/>
      <c r="JWE96" s="14"/>
      <c r="JWF96" s="14"/>
      <c r="JWG96" s="14"/>
      <c r="JWH96" s="14"/>
      <c r="JWI96" s="14"/>
      <c r="JWJ96" s="14"/>
      <c r="JWK96" s="14"/>
      <c r="JWL96" s="14"/>
      <c r="JWM96" s="14"/>
      <c r="JWN96" s="14"/>
      <c r="JWO96" s="14"/>
      <c r="JWP96" s="14"/>
      <c r="JWQ96" s="14"/>
      <c r="JWR96" s="14"/>
      <c r="JWS96" s="14"/>
      <c r="JWT96" s="14"/>
      <c r="JWU96" s="14"/>
      <c r="JWV96" s="14"/>
      <c r="JWW96" s="14"/>
      <c r="JWX96" s="14"/>
      <c r="JWY96" s="14"/>
      <c r="JWZ96" s="14"/>
      <c r="JXA96" s="14"/>
      <c r="JXB96" s="14"/>
      <c r="JXC96" s="14"/>
      <c r="JXD96" s="14"/>
      <c r="JXE96" s="14"/>
      <c r="JXF96" s="14"/>
      <c r="JXG96" s="14"/>
      <c r="JXH96" s="14"/>
      <c r="JXI96" s="14"/>
      <c r="JXJ96" s="14"/>
      <c r="JXK96" s="14"/>
      <c r="JXL96" s="14"/>
      <c r="JXM96" s="14"/>
      <c r="JXN96" s="14"/>
      <c r="JXO96" s="14"/>
      <c r="JXP96" s="14"/>
      <c r="JXQ96" s="14"/>
      <c r="JXR96" s="14"/>
      <c r="JXS96" s="14"/>
      <c r="JXT96" s="14"/>
      <c r="JXU96" s="14"/>
      <c r="JXV96" s="14"/>
      <c r="JXW96" s="14"/>
      <c r="JXX96" s="14"/>
      <c r="JXY96" s="14"/>
      <c r="JXZ96" s="14"/>
      <c r="JYA96" s="14"/>
      <c r="JYB96" s="14"/>
      <c r="JYC96" s="14"/>
      <c r="JYD96" s="14"/>
      <c r="JYE96" s="14"/>
      <c r="JYF96" s="14"/>
      <c r="JYG96" s="14"/>
      <c r="JYH96" s="14"/>
      <c r="JYI96" s="14"/>
      <c r="JYJ96" s="14"/>
      <c r="JYK96" s="14"/>
      <c r="JYL96" s="14"/>
      <c r="JYM96" s="14"/>
      <c r="JYN96" s="14"/>
      <c r="JYO96" s="14"/>
      <c r="JYP96" s="14"/>
      <c r="JYQ96" s="14"/>
      <c r="JYR96" s="14"/>
      <c r="JYS96" s="14"/>
      <c r="JYT96" s="14"/>
      <c r="JYU96" s="14"/>
      <c r="JYV96" s="14"/>
      <c r="JYW96" s="14"/>
      <c r="JYX96" s="14"/>
      <c r="JYY96" s="14"/>
      <c r="JYZ96" s="14"/>
      <c r="JZA96" s="14"/>
      <c r="JZB96" s="14"/>
      <c r="JZC96" s="14"/>
      <c r="JZD96" s="14"/>
      <c r="JZE96" s="14"/>
      <c r="JZF96" s="14"/>
      <c r="JZG96" s="14"/>
      <c r="JZH96" s="14"/>
      <c r="JZI96" s="14"/>
      <c r="JZJ96" s="14"/>
      <c r="JZK96" s="14"/>
      <c r="JZL96" s="14"/>
      <c r="JZM96" s="14"/>
      <c r="JZN96" s="14"/>
      <c r="JZO96" s="14"/>
      <c r="JZP96" s="14"/>
      <c r="JZQ96" s="14"/>
      <c r="JZR96" s="14"/>
      <c r="JZS96" s="14"/>
      <c r="JZT96" s="14"/>
      <c r="JZU96" s="14"/>
      <c r="JZV96" s="14"/>
      <c r="JZW96" s="14"/>
      <c r="JZX96" s="14"/>
      <c r="JZY96" s="14"/>
      <c r="JZZ96" s="14"/>
      <c r="KAA96" s="14"/>
      <c r="KAB96" s="14"/>
      <c r="KAC96" s="14"/>
      <c r="KAD96" s="14"/>
      <c r="KAE96" s="14"/>
      <c r="KAF96" s="14"/>
      <c r="KAG96" s="14"/>
      <c r="KAH96" s="14"/>
      <c r="KAI96" s="14"/>
      <c r="KAJ96" s="14"/>
      <c r="KAK96" s="14"/>
      <c r="KAL96" s="14"/>
      <c r="KAM96" s="14"/>
      <c r="KAN96" s="14"/>
      <c r="KAO96" s="14"/>
      <c r="KAP96" s="14"/>
      <c r="KAQ96" s="14"/>
      <c r="KAR96" s="14"/>
      <c r="KAS96" s="14"/>
      <c r="KAT96" s="14"/>
      <c r="KAU96" s="14"/>
      <c r="KAV96" s="14"/>
      <c r="KAW96" s="14"/>
      <c r="KAX96" s="14"/>
      <c r="KAY96" s="14"/>
      <c r="KAZ96" s="14"/>
      <c r="KBA96" s="14"/>
      <c r="KBB96" s="14"/>
      <c r="KBC96" s="14"/>
      <c r="KBD96" s="14"/>
      <c r="KBE96" s="14"/>
      <c r="KBF96" s="14"/>
      <c r="KBG96" s="14"/>
      <c r="KBH96" s="14"/>
      <c r="KBI96" s="14"/>
      <c r="KBJ96" s="14"/>
      <c r="KBK96" s="14"/>
      <c r="KBL96" s="14"/>
      <c r="KBM96" s="14"/>
      <c r="KBN96" s="14"/>
      <c r="KBO96" s="14"/>
      <c r="KBP96" s="14"/>
      <c r="KBQ96" s="14"/>
      <c r="KBR96" s="14"/>
      <c r="KBS96" s="14"/>
      <c r="KBT96" s="14"/>
      <c r="KBU96" s="14"/>
      <c r="KBV96" s="14"/>
      <c r="KBW96" s="14"/>
      <c r="KBX96" s="14"/>
      <c r="KBY96" s="14"/>
      <c r="KBZ96" s="14"/>
      <c r="KCA96" s="14"/>
      <c r="KCB96" s="14"/>
      <c r="KCC96" s="14"/>
      <c r="KCD96" s="14"/>
      <c r="KCE96" s="14"/>
      <c r="KCF96" s="14"/>
      <c r="KCG96" s="14"/>
      <c r="KCH96" s="14"/>
      <c r="KCI96" s="14"/>
      <c r="KCJ96" s="14"/>
      <c r="KCK96" s="14"/>
      <c r="KCL96" s="14"/>
      <c r="KCM96" s="14"/>
      <c r="KCN96" s="14"/>
      <c r="KCO96" s="14"/>
      <c r="KCP96" s="14"/>
      <c r="KCQ96" s="14"/>
      <c r="KCR96" s="14"/>
      <c r="KCS96" s="14"/>
      <c r="KCT96" s="14"/>
      <c r="KCU96" s="14"/>
      <c r="KCV96" s="14"/>
      <c r="KCW96" s="14"/>
      <c r="KCX96" s="14"/>
      <c r="KCY96" s="14"/>
      <c r="KCZ96" s="14"/>
      <c r="KDA96" s="14"/>
      <c r="KDB96" s="14"/>
      <c r="KDC96" s="14"/>
      <c r="KDD96" s="14"/>
      <c r="KDE96" s="14"/>
      <c r="KDF96" s="14"/>
      <c r="KDG96" s="14"/>
      <c r="KDH96" s="14"/>
      <c r="KDI96" s="14"/>
      <c r="KDJ96" s="14"/>
      <c r="KDK96" s="14"/>
      <c r="KDL96" s="14"/>
      <c r="KDM96" s="14"/>
      <c r="KDN96" s="14"/>
      <c r="KDO96" s="14"/>
      <c r="KDP96" s="14"/>
      <c r="KDQ96" s="14"/>
      <c r="KDR96" s="14"/>
      <c r="KDS96" s="14"/>
      <c r="KDT96" s="14"/>
      <c r="KDU96" s="14"/>
      <c r="KDV96" s="14"/>
      <c r="KDW96" s="14"/>
      <c r="KDX96" s="14"/>
      <c r="KDY96" s="14"/>
      <c r="KDZ96" s="14"/>
      <c r="KEA96" s="14"/>
      <c r="KEB96" s="14"/>
      <c r="KEC96" s="14"/>
      <c r="KED96" s="14"/>
      <c r="KEE96" s="14"/>
      <c r="KEF96" s="14"/>
      <c r="KEG96" s="14"/>
      <c r="KEH96" s="14"/>
      <c r="KEI96" s="14"/>
      <c r="KEJ96" s="14"/>
      <c r="KEK96" s="14"/>
      <c r="KEL96" s="14"/>
      <c r="KEM96" s="14"/>
      <c r="KEN96" s="14"/>
      <c r="KEO96" s="14"/>
      <c r="KEP96" s="14"/>
      <c r="KEQ96" s="14"/>
      <c r="KER96" s="14"/>
      <c r="KES96" s="14"/>
      <c r="KET96" s="14"/>
      <c r="KEU96" s="14"/>
      <c r="KEV96" s="14"/>
      <c r="KEW96" s="14"/>
      <c r="KEX96" s="14"/>
      <c r="KEY96" s="14"/>
      <c r="KEZ96" s="14"/>
      <c r="KFA96" s="14"/>
      <c r="KFB96" s="14"/>
      <c r="KFC96" s="14"/>
      <c r="KFD96" s="14"/>
      <c r="KFE96" s="14"/>
      <c r="KFF96" s="14"/>
      <c r="KFG96" s="14"/>
      <c r="KFH96" s="14"/>
      <c r="KFI96" s="14"/>
      <c r="KFJ96" s="14"/>
      <c r="KFK96" s="14"/>
      <c r="KFL96" s="14"/>
      <c r="KFM96" s="14"/>
      <c r="KFN96" s="14"/>
      <c r="KFO96" s="14"/>
      <c r="KFP96" s="14"/>
      <c r="KFQ96" s="14"/>
      <c r="KFR96" s="14"/>
      <c r="KFS96" s="14"/>
      <c r="KFT96" s="14"/>
      <c r="KFU96" s="14"/>
      <c r="KFV96" s="14"/>
      <c r="KFW96" s="14"/>
      <c r="KFX96" s="14"/>
      <c r="KFY96" s="14"/>
      <c r="KFZ96" s="14"/>
      <c r="KGA96" s="14"/>
      <c r="KGB96" s="14"/>
      <c r="KGC96" s="14"/>
      <c r="KGD96" s="14"/>
      <c r="KGE96" s="14"/>
      <c r="KGF96" s="14"/>
      <c r="KGG96" s="14"/>
      <c r="KGH96" s="14"/>
      <c r="KGI96" s="14"/>
      <c r="KGJ96" s="14"/>
      <c r="KGK96" s="14"/>
      <c r="KGL96" s="14"/>
      <c r="KGM96" s="14"/>
      <c r="KGN96" s="14"/>
      <c r="KGO96" s="14"/>
      <c r="KGP96" s="14"/>
      <c r="KGQ96" s="14"/>
      <c r="KGR96" s="14"/>
      <c r="KGS96" s="14"/>
      <c r="KGT96" s="14"/>
      <c r="KGU96" s="14"/>
      <c r="KGV96" s="14"/>
      <c r="KGW96" s="14"/>
      <c r="KGX96" s="14"/>
      <c r="KGY96" s="14"/>
      <c r="KGZ96" s="14"/>
      <c r="KHA96" s="14"/>
      <c r="KHB96" s="14"/>
      <c r="KHC96" s="14"/>
      <c r="KHD96" s="14"/>
      <c r="KHE96" s="14"/>
      <c r="KHF96" s="14"/>
      <c r="KHG96" s="14"/>
      <c r="KHH96" s="14"/>
      <c r="KHI96" s="14"/>
      <c r="KHJ96" s="14"/>
      <c r="KHK96" s="14"/>
      <c r="KHL96" s="14"/>
      <c r="KHM96" s="14"/>
      <c r="KHN96" s="14"/>
      <c r="KHO96" s="14"/>
      <c r="KHP96" s="14"/>
      <c r="KHQ96" s="14"/>
      <c r="KHR96" s="14"/>
      <c r="KHS96" s="14"/>
      <c r="KHT96" s="14"/>
      <c r="KHU96" s="14"/>
      <c r="KHV96" s="14"/>
      <c r="KHW96" s="14"/>
      <c r="KHX96" s="14"/>
      <c r="KHY96" s="14"/>
      <c r="KHZ96" s="14"/>
      <c r="KIA96" s="14"/>
      <c r="KIB96" s="14"/>
      <c r="KIC96" s="14"/>
      <c r="KID96" s="14"/>
      <c r="KIE96" s="14"/>
      <c r="KIF96" s="14"/>
      <c r="KIG96" s="14"/>
      <c r="KIH96" s="14"/>
      <c r="KII96" s="14"/>
      <c r="KIJ96" s="14"/>
      <c r="KIK96" s="14"/>
      <c r="KIL96" s="14"/>
      <c r="KIM96" s="14"/>
      <c r="KIN96" s="14"/>
      <c r="KIO96" s="14"/>
      <c r="KIP96" s="14"/>
      <c r="KIQ96" s="14"/>
      <c r="KIR96" s="14"/>
      <c r="KIS96" s="14"/>
      <c r="KIT96" s="14"/>
      <c r="KIU96" s="14"/>
      <c r="KIV96" s="14"/>
      <c r="KIW96" s="14"/>
      <c r="KIX96" s="14"/>
      <c r="KIY96" s="14"/>
      <c r="KIZ96" s="14"/>
      <c r="KJA96" s="14"/>
      <c r="KJB96" s="14"/>
      <c r="KJC96" s="14"/>
      <c r="KJD96" s="14"/>
      <c r="KJE96" s="14"/>
      <c r="KJF96" s="14"/>
      <c r="KJG96" s="14"/>
      <c r="KJH96" s="14"/>
      <c r="KJI96" s="14"/>
      <c r="KJJ96" s="14"/>
      <c r="KJK96" s="14"/>
      <c r="KJL96" s="14"/>
      <c r="KJM96" s="14"/>
      <c r="KJN96" s="14"/>
      <c r="KJO96" s="14"/>
      <c r="KJP96" s="14"/>
      <c r="KJQ96" s="14"/>
      <c r="KJR96" s="14"/>
      <c r="KJS96" s="14"/>
      <c r="KJT96" s="14"/>
      <c r="KJU96" s="14"/>
      <c r="KJV96" s="14"/>
      <c r="KJW96" s="14"/>
      <c r="KJX96" s="14"/>
      <c r="KJY96" s="14"/>
      <c r="KJZ96" s="14"/>
      <c r="KKA96" s="14"/>
      <c r="KKB96" s="14"/>
      <c r="KKC96" s="14"/>
      <c r="KKD96" s="14"/>
      <c r="KKE96" s="14"/>
      <c r="KKF96" s="14"/>
      <c r="KKG96" s="14"/>
      <c r="KKH96" s="14"/>
      <c r="KKI96" s="14"/>
      <c r="KKJ96" s="14"/>
      <c r="KKK96" s="14"/>
      <c r="KKL96" s="14"/>
      <c r="KKM96" s="14"/>
      <c r="KKN96" s="14"/>
      <c r="KKO96" s="14"/>
      <c r="KKP96" s="14"/>
      <c r="KKQ96" s="14"/>
      <c r="KKR96" s="14"/>
      <c r="KKS96" s="14"/>
      <c r="KKT96" s="14"/>
      <c r="KKU96" s="14"/>
      <c r="KKV96" s="14"/>
      <c r="KKW96" s="14"/>
      <c r="KKX96" s="14"/>
      <c r="KKY96" s="14"/>
      <c r="KKZ96" s="14"/>
      <c r="KLA96" s="14"/>
      <c r="KLB96" s="14"/>
      <c r="KLC96" s="14"/>
      <c r="KLD96" s="14"/>
      <c r="KLE96" s="14"/>
      <c r="KLF96" s="14"/>
      <c r="KLG96" s="14"/>
      <c r="KLH96" s="14"/>
      <c r="KLI96" s="14"/>
      <c r="KLJ96" s="14"/>
      <c r="KLK96" s="14"/>
      <c r="KLL96" s="14"/>
      <c r="KLM96" s="14"/>
      <c r="KLN96" s="14"/>
      <c r="KLO96" s="14"/>
      <c r="KLP96" s="14"/>
      <c r="KLQ96" s="14"/>
      <c r="KLR96" s="14"/>
      <c r="KLS96" s="14"/>
      <c r="KLT96" s="14"/>
      <c r="KLU96" s="14"/>
      <c r="KLV96" s="14"/>
      <c r="KLW96" s="14"/>
      <c r="KLX96" s="14"/>
      <c r="KLY96" s="14"/>
      <c r="KLZ96" s="14"/>
      <c r="KMA96" s="14"/>
      <c r="KMB96" s="14"/>
      <c r="KMC96" s="14"/>
      <c r="KMD96" s="14"/>
      <c r="KME96" s="14"/>
      <c r="KMF96" s="14"/>
      <c r="KMG96" s="14"/>
      <c r="KMH96" s="14"/>
      <c r="KMI96" s="14"/>
      <c r="KMJ96" s="14"/>
      <c r="KMK96" s="14"/>
      <c r="KML96" s="14"/>
      <c r="KMM96" s="14"/>
      <c r="KMN96" s="14"/>
      <c r="KMO96" s="14"/>
      <c r="KMP96" s="14"/>
      <c r="KMQ96" s="14"/>
      <c r="KMR96" s="14"/>
      <c r="KMS96" s="14"/>
      <c r="KMT96" s="14"/>
      <c r="KMU96" s="14"/>
      <c r="KMV96" s="14"/>
      <c r="KMW96" s="14"/>
      <c r="KMX96" s="14"/>
      <c r="KMY96" s="14"/>
      <c r="KMZ96" s="14"/>
      <c r="KNA96" s="14"/>
      <c r="KNB96" s="14"/>
      <c r="KNC96" s="14"/>
      <c r="KND96" s="14"/>
      <c r="KNE96" s="14"/>
      <c r="KNF96" s="14"/>
      <c r="KNG96" s="14"/>
      <c r="KNH96" s="14"/>
      <c r="KNI96" s="14"/>
      <c r="KNJ96" s="14"/>
      <c r="KNK96" s="14"/>
      <c r="KNL96" s="14"/>
      <c r="KNM96" s="14"/>
      <c r="KNN96" s="14"/>
      <c r="KNO96" s="14"/>
      <c r="KNP96" s="14"/>
      <c r="KNQ96" s="14"/>
      <c r="KNR96" s="14"/>
      <c r="KNS96" s="14"/>
      <c r="KNT96" s="14"/>
      <c r="KNU96" s="14"/>
      <c r="KNV96" s="14"/>
      <c r="KNW96" s="14"/>
      <c r="KNX96" s="14"/>
      <c r="KNY96" s="14"/>
      <c r="KNZ96" s="14"/>
      <c r="KOA96" s="14"/>
      <c r="KOB96" s="14"/>
      <c r="KOC96" s="14"/>
      <c r="KOD96" s="14"/>
      <c r="KOE96" s="14"/>
      <c r="KOF96" s="14"/>
      <c r="KOG96" s="14"/>
      <c r="KOH96" s="14"/>
      <c r="KOI96" s="14"/>
      <c r="KOJ96" s="14"/>
      <c r="KOK96" s="14"/>
      <c r="KOL96" s="14"/>
      <c r="KOM96" s="14"/>
      <c r="KON96" s="14"/>
      <c r="KOO96" s="14"/>
      <c r="KOP96" s="14"/>
      <c r="KOQ96" s="14"/>
      <c r="KOR96" s="14"/>
      <c r="KOS96" s="14"/>
      <c r="KOT96" s="14"/>
      <c r="KOU96" s="14"/>
      <c r="KOV96" s="14"/>
      <c r="KOW96" s="14"/>
      <c r="KOX96" s="14"/>
      <c r="KOY96" s="14"/>
      <c r="KOZ96" s="14"/>
      <c r="KPA96" s="14"/>
      <c r="KPB96" s="14"/>
      <c r="KPC96" s="14"/>
      <c r="KPD96" s="14"/>
      <c r="KPE96" s="14"/>
      <c r="KPF96" s="14"/>
      <c r="KPG96" s="14"/>
      <c r="KPH96" s="14"/>
      <c r="KPI96" s="14"/>
      <c r="KPJ96" s="14"/>
      <c r="KPK96" s="14"/>
      <c r="KPL96" s="14"/>
      <c r="KPM96" s="14"/>
      <c r="KPN96" s="14"/>
      <c r="KPO96" s="14"/>
      <c r="KPP96" s="14"/>
      <c r="KPQ96" s="14"/>
      <c r="KPR96" s="14"/>
      <c r="KPS96" s="14"/>
      <c r="KPT96" s="14"/>
      <c r="KPU96" s="14"/>
      <c r="KPV96" s="14"/>
      <c r="KPW96" s="14"/>
      <c r="KPX96" s="14"/>
      <c r="KPY96" s="14"/>
      <c r="KPZ96" s="14"/>
      <c r="KQA96" s="14"/>
      <c r="KQB96" s="14"/>
      <c r="KQC96" s="14"/>
      <c r="KQD96" s="14"/>
      <c r="KQE96" s="14"/>
      <c r="KQF96" s="14"/>
      <c r="KQG96" s="14"/>
      <c r="KQH96" s="14"/>
      <c r="KQI96" s="14"/>
      <c r="KQJ96" s="14"/>
      <c r="KQK96" s="14"/>
      <c r="KQL96" s="14"/>
      <c r="KQM96" s="14"/>
      <c r="KQN96" s="14"/>
      <c r="KQO96" s="14"/>
      <c r="KQP96" s="14"/>
      <c r="KQQ96" s="14"/>
      <c r="KQR96" s="14"/>
      <c r="KQS96" s="14"/>
      <c r="KQT96" s="14"/>
      <c r="KQU96" s="14"/>
      <c r="KQV96" s="14"/>
      <c r="KQW96" s="14"/>
      <c r="KQX96" s="14"/>
      <c r="KQY96" s="14"/>
      <c r="KQZ96" s="14"/>
      <c r="KRA96" s="14"/>
      <c r="KRB96" s="14"/>
      <c r="KRC96" s="14"/>
      <c r="KRD96" s="14"/>
      <c r="KRE96" s="14"/>
      <c r="KRF96" s="14"/>
      <c r="KRG96" s="14"/>
      <c r="KRH96" s="14"/>
      <c r="KRI96" s="14"/>
      <c r="KRJ96" s="14"/>
      <c r="KRK96" s="14"/>
      <c r="KRL96" s="14"/>
      <c r="KRM96" s="14"/>
      <c r="KRN96" s="14"/>
      <c r="KRO96" s="14"/>
      <c r="KRP96" s="14"/>
      <c r="KRQ96" s="14"/>
      <c r="KRR96" s="14"/>
      <c r="KRS96" s="14"/>
      <c r="KRT96" s="14"/>
      <c r="KRU96" s="14"/>
      <c r="KRV96" s="14"/>
      <c r="KRW96" s="14"/>
      <c r="KRX96" s="14"/>
      <c r="KRY96" s="14"/>
      <c r="KRZ96" s="14"/>
      <c r="KSA96" s="14"/>
      <c r="KSB96" s="14"/>
      <c r="KSC96" s="14"/>
      <c r="KSD96" s="14"/>
      <c r="KSE96" s="14"/>
      <c r="KSF96" s="14"/>
      <c r="KSG96" s="14"/>
      <c r="KSH96" s="14"/>
      <c r="KSI96" s="14"/>
      <c r="KSJ96" s="14"/>
      <c r="KSK96" s="14"/>
      <c r="KSL96" s="14"/>
      <c r="KSM96" s="14"/>
      <c r="KSN96" s="14"/>
      <c r="KSO96" s="14"/>
      <c r="KSP96" s="14"/>
      <c r="KSQ96" s="14"/>
      <c r="KSR96" s="14"/>
      <c r="KSS96" s="14"/>
      <c r="KST96" s="14"/>
      <c r="KSU96" s="14"/>
      <c r="KSV96" s="14"/>
      <c r="KSW96" s="14"/>
      <c r="KSX96" s="14"/>
      <c r="KSY96" s="14"/>
      <c r="KSZ96" s="14"/>
      <c r="KTA96" s="14"/>
      <c r="KTB96" s="14"/>
      <c r="KTC96" s="14"/>
      <c r="KTD96" s="14"/>
      <c r="KTE96" s="14"/>
      <c r="KTF96" s="14"/>
      <c r="KTG96" s="14"/>
      <c r="KTH96" s="14"/>
      <c r="KTI96" s="14"/>
      <c r="KTJ96" s="14"/>
      <c r="KTK96" s="14"/>
      <c r="KTL96" s="14"/>
      <c r="KTM96" s="14"/>
      <c r="KTN96" s="14"/>
      <c r="KTO96" s="14"/>
      <c r="KTP96" s="14"/>
      <c r="KTQ96" s="14"/>
      <c r="KTR96" s="14"/>
      <c r="KTS96" s="14"/>
      <c r="KTT96" s="14"/>
      <c r="KTU96" s="14"/>
      <c r="KTV96" s="14"/>
      <c r="KTW96" s="14"/>
      <c r="KTX96" s="14"/>
      <c r="KTY96" s="14"/>
      <c r="KTZ96" s="14"/>
      <c r="KUA96" s="14"/>
      <c r="KUB96" s="14"/>
      <c r="KUC96" s="14"/>
      <c r="KUD96" s="14"/>
      <c r="KUE96" s="14"/>
      <c r="KUF96" s="14"/>
      <c r="KUG96" s="14"/>
      <c r="KUH96" s="14"/>
      <c r="KUI96" s="14"/>
      <c r="KUJ96" s="14"/>
      <c r="KUK96" s="14"/>
      <c r="KUL96" s="14"/>
      <c r="KUM96" s="14"/>
      <c r="KUN96" s="14"/>
      <c r="KUO96" s="14"/>
      <c r="KUP96" s="14"/>
      <c r="KUQ96" s="14"/>
      <c r="KUR96" s="14"/>
      <c r="KUS96" s="14"/>
      <c r="KUT96" s="14"/>
      <c r="KUU96" s="14"/>
      <c r="KUV96" s="14"/>
      <c r="KUW96" s="14"/>
      <c r="KUX96" s="14"/>
      <c r="KUY96" s="14"/>
      <c r="KUZ96" s="14"/>
      <c r="KVA96" s="14"/>
      <c r="KVB96" s="14"/>
      <c r="KVC96" s="14"/>
      <c r="KVD96" s="14"/>
      <c r="KVE96" s="14"/>
      <c r="KVF96" s="14"/>
      <c r="KVG96" s="14"/>
      <c r="KVH96" s="14"/>
      <c r="KVI96" s="14"/>
      <c r="KVJ96" s="14"/>
      <c r="KVK96" s="14"/>
      <c r="KVL96" s="14"/>
      <c r="KVM96" s="14"/>
      <c r="KVN96" s="14"/>
      <c r="KVO96" s="14"/>
      <c r="KVP96" s="14"/>
      <c r="KVQ96" s="14"/>
      <c r="KVR96" s="14"/>
      <c r="KVS96" s="14"/>
      <c r="KVT96" s="14"/>
      <c r="KVU96" s="14"/>
      <c r="KVV96" s="14"/>
      <c r="KVW96" s="14"/>
      <c r="KVX96" s="14"/>
      <c r="KVY96" s="14"/>
      <c r="KVZ96" s="14"/>
      <c r="KWA96" s="14"/>
      <c r="KWB96" s="14"/>
      <c r="KWC96" s="14"/>
      <c r="KWD96" s="14"/>
      <c r="KWE96" s="14"/>
      <c r="KWF96" s="14"/>
      <c r="KWG96" s="14"/>
      <c r="KWH96" s="14"/>
      <c r="KWI96" s="14"/>
      <c r="KWJ96" s="14"/>
      <c r="KWK96" s="14"/>
      <c r="KWL96" s="14"/>
      <c r="KWM96" s="14"/>
      <c r="KWN96" s="14"/>
      <c r="KWO96" s="14"/>
      <c r="KWP96" s="14"/>
      <c r="KWQ96" s="14"/>
      <c r="KWR96" s="14"/>
      <c r="KWS96" s="14"/>
      <c r="KWT96" s="14"/>
      <c r="KWU96" s="14"/>
      <c r="KWV96" s="14"/>
      <c r="KWW96" s="14"/>
      <c r="KWX96" s="14"/>
      <c r="KWY96" s="14"/>
      <c r="KWZ96" s="14"/>
      <c r="KXA96" s="14"/>
      <c r="KXB96" s="14"/>
      <c r="KXC96" s="14"/>
      <c r="KXD96" s="14"/>
      <c r="KXE96" s="14"/>
      <c r="KXF96" s="14"/>
      <c r="KXG96" s="14"/>
      <c r="KXH96" s="14"/>
      <c r="KXI96" s="14"/>
      <c r="KXJ96" s="14"/>
      <c r="KXK96" s="14"/>
      <c r="KXL96" s="14"/>
      <c r="KXM96" s="14"/>
      <c r="KXN96" s="14"/>
      <c r="KXO96" s="14"/>
      <c r="KXP96" s="14"/>
      <c r="KXQ96" s="14"/>
      <c r="KXR96" s="14"/>
      <c r="KXS96" s="14"/>
      <c r="KXT96" s="14"/>
      <c r="KXU96" s="14"/>
      <c r="KXV96" s="14"/>
      <c r="KXW96" s="14"/>
      <c r="KXX96" s="14"/>
      <c r="KXY96" s="14"/>
      <c r="KXZ96" s="14"/>
      <c r="KYA96" s="14"/>
      <c r="KYB96" s="14"/>
      <c r="KYC96" s="14"/>
      <c r="KYD96" s="14"/>
      <c r="KYE96" s="14"/>
      <c r="KYF96" s="14"/>
      <c r="KYG96" s="14"/>
      <c r="KYH96" s="14"/>
      <c r="KYI96" s="14"/>
      <c r="KYJ96" s="14"/>
      <c r="KYK96" s="14"/>
      <c r="KYL96" s="14"/>
      <c r="KYM96" s="14"/>
      <c r="KYN96" s="14"/>
      <c r="KYO96" s="14"/>
      <c r="KYP96" s="14"/>
      <c r="KYQ96" s="14"/>
      <c r="KYR96" s="14"/>
      <c r="KYS96" s="14"/>
      <c r="KYT96" s="14"/>
      <c r="KYU96" s="14"/>
      <c r="KYV96" s="14"/>
      <c r="KYW96" s="14"/>
      <c r="KYX96" s="14"/>
      <c r="KYY96" s="14"/>
      <c r="KYZ96" s="14"/>
      <c r="KZA96" s="14"/>
      <c r="KZB96" s="14"/>
      <c r="KZC96" s="14"/>
      <c r="KZD96" s="14"/>
      <c r="KZE96" s="14"/>
      <c r="KZF96" s="14"/>
      <c r="KZG96" s="14"/>
      <c r="KZH96" s="14"/>
      <c r="KZI96" s="14"/>
      <c r="KZJ96" s="14"/>
      <c r="KZK96" s="14"/>
      <c r="KZL96" s="14"/>
      <c r="KZM96" s="14"/>
      <c r="KZN96" s="14"/>
      <c r="KZO96" s="14"/>
      <c r="KZP96" s="14"/>
      <c r="KZQ96" s="14"/>
      <c r="KZR96" s="14"/>
      <c r="KZS96" s="14"/>
      <c r="KZT96" s="14"/>
      <c r="KZU96" s="14"/>
      <c r="KZV96" s="14"/>
      <c r="KZW96" s="14"/>
      <c r="KZX96" s="14"/>
      <c r="KZY96" s="14"/>
      <c r="KZZ96" s="14"/>
      <c r="LAA96" s="14"/>
      <c r="LAB96" s="14"/>
      <c r="LAC96" s="14"/>
      <c r="LAD96" s="14"/>
      <c r="LAE96" s="14"/>
      <c r="LAF96" s="14"/>
      <c r="LAG96" s="14"/>
      <c r="LAH96" s="14"/>
      <c r="LAI96" s="14"/>
      <c r="LAJ96" s="14"/>
      <c r="LAK96" s="14"/>
      <c r="LAL96" s="14"/>
      <c r="LAM96" s="14"/>
      <c r="LAN96" s="14"/>
      <c r="LAO96" s="14"/>
      <c r="LAP96" s="14"/>
      <c r="LAQ96" s="14"/>
      <c r="LAR96" s="14"/>
      <c r="LAS96" s="14"/>
      <c r="LAT96" s="14"/>
      <c r="LAU96" s="14"/>
      <c r="LAV96" s="14"/>
      <c r="LAW96" s="14"/>
      <c r="LAX96" s="14"/>
      <c r="LAY96" s="14"/>
      <c r="LAZ96" s="14"/>
      <c r="LBA96" s="14"/>
      <c r="LBB96" s="14"/>
      <c r="LBC96" s="14"/>
      <c r="LBD96" s="14"/>
      <c r="LBE96" s="14"/>
      <c r="LBF96" s="14"/>
      <c r="LBG96" s="14"/>
      <c r="LBH96" s="14"/>
      <c r="LBI96" s="14"/>
      <c r="LBJ96" s="14"/>
      <c r="LBK96" s="14"/>
      <c r="LBL96" s="14"/>
      <c r="LBM96" s="14"/>
      <c r="LBN96" s="14"/>
      <c r="LBO96" s="14"/>
      <c r="LBP96" s="14"/>
      <c r="LBQ96" s="14"/>
      <c r="LBR96" s="14"/>
      <c r="LBS96" s="14"/>
      <c r="LBT96" s="14"/>
      <c r="LBU96" s="14"/>
      <c r="LBV96" s="14"/>
      <c r="LBW96" s="14"/>
      <c r="LBX96" s="14"/>
      <c r="LBY96" s="14"/>
      <c r="LBZ96" s="14"/>
      <c r="LCA96" s="14"/>
      <c r="LCB96" s="14"/>
      <c r="LCC96" s="14"/>
      <c r="LCD96" s="14"/>
      <c r="LCE96" s="14"/>
      <c r="LCF96" s="14"/>
      <c r="LCG96" s="14"/>
      <c r="LCH96" s="14"/>
      <c r="LCI96" s="14"/>
      <c r="LCJ96" s="14"/>
      <c r="LCK96" s="14"/>
      <c r="LCL96" s="14"/>
      <c r="LCM96" s="14"/>
    </row>
    <row r="97" spans="1:113 7202:8203" s="13" customFormat="1" ht="0.75" hidden="1" customHeight="1" x14ac:dyDescent="0.25">
      <c r="A97" s="179"/>
      <c r="B97" s="299"/>
      <c r="C97" s="300"/>
      <c r="D97" s="302"/>
      <c r="E97" s="304"/>
      <c r="F97" s="305"/>
      <c r="G97" s="306"/>
      <c r="H97" s="304"/>
      <c r="I97" s="294"/>
      <c r="J97" s="294"/>
      <c r="K97" s="295"/>
      <c r="L97" s="219"/>
      <c r="M97" s="194"/>
      <c r="N97" s="166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  <c r="DA97" s="14"/>
      <c r="DB97" s="14"/>
      <c r="DC97" s="14"/>
      <c r="DD97" s="14"/>
      <c r="DE97" s="14"/>
      <c r="DF97" s="14"/>
      <c r="DG97" s="14"/>
      <c r="DH97" s="14"/>
      <c r="DI97" s="21"/>
      <c r="JPZ97" s="15"/>
      <c r="JQA97" s="15"/>
      <c r="JQB97" s="15"/>
      <c r="JQC97" s="15"/>
      <c r="JQD97" s="15"/>
      <c r="JQE97" s="15"/>
      <c r="JQF97" s="15"/>
      <c r="JQG97" s="15"/>
      <c r="JQH97" s="15"/>
      <c r="JQI97" s="15"/>
      <c r="JQJ97" s="15"/>
      <c r="JQK97" s="15"/>
      <c r="JQL97" s="15"/>
      <c r="JQM97" s="15"/>
      <c r="JQN97" s="15"/>
      <c r="JQO97" s="15"/>
      <c r="JQP97" s="15"/>
      <c r="JQQ97" s="15"/>
      <c r="JQR97" s="15"/>
      <c r="JQS97" s="15"/>
      <c r="JQT97" s="15"/>
      <c r="JQU97" s="15"/>
      <c r="JQV97" s="15"/>
      <c r="JQW97" s="15"/>
      <c r="JQX97" s="15"/>
      <c r="JQY97" s="15"/>
      <c r="JQZ97" s="15"/>
      <c r="JRA97" s="15"/>
      <c r="JRB97" s="15"/>
      <c r="JRC97" s="15"/>
      <c r="JRD97" s="15"/>
      <c r="JRE97" s="15"/>
      <c r="JRF97" s="15"/>
      <c r="JRG97" s="15"/>
      <c r="JRH97" s="15"/>
      <c r="JRI97" s="15"/>
      <c r="JRJ97" s="15"/>
      <c r="JRK97" s="15"/>
      <c r="JRL97" s="15"/>
      <c r="JRM97" s="15"/>
      <c r="JRN97" s="15"/>
      <c r="JRO97" s="15"/>
      <c r="JRP97" s="15"/>
      <c r="JRQ97" s="15"/>
      <c r="JRR97" s="15"/>
      <c r="JRS97" s="15"/>
      <c r="JRT97" s="15"/>
      <c r="JRU97" s="15"/>
      <c r="JRV97" s="15"/>
      <c r="JRW97" s="15"/>
      <c r="JRX97" s="15"/>
      <c r="JSN97" s="17"/>
      <c r="JSO97" s="14"/>
      <c r="JSP97" s="14"/>
      <c r="JSQ97" s="14"/>
      <c r="JSR97" s="14"/>
      <c r="JSS97" s="14"/>
      <c r="JST97" s="14"/>
      <c r="JSU97" s="14"/>
      <c r="JSV97" s="14"/>
      <c r="JSW97" s="14"/>
      <c r="JSX97" s="14"/>
      <c r="JSY97" s="14"/>
      <c r="JSZ97" s="14"/>
      <c r="JTA97" s="14"/>
      <c r="JTB97" s="14"/>
      <c r="JTC97" s="14"/>
      <c r="JTD97" s="14"/>
      <c r="JTE97" s="14"/>
      <c r="JTF97" s="14"/>
      <c r="JTG97" s="14"/>
      <c r="JTH97" s="14"/>
      <c r="JTI97" s="14"/>
      <c r="JTJ97" s="14"/>
      <c r="JTK97" s="14"/>
      <c r="JTL97" s="14"/>
      <c r="JTM97" s="14"/>
      <c r="JTN97" s="14"/>
      <c r="JTO97" s="14"/>
      <c r="JTP97" s="14"/>
      <c r="JTQ97" s="14"/>
      <c r="JTR97" s="14"/>
      <c r="JTS97" s="14"/>
      <c r="JTT97" s="14"/>
      <c r="JTU97" s="14"/>
      <c r="JTV97" s="14"/>
      <c r="JTW97" s="14"/>
      <c r="JTX97" s="14"/>
      <c r="JTY97" s="14"/>
      <c r="JTZ97" s="14"/>
      <c r="JUA97" s="14"/>
      <c r="JUB97" s="14"/>
      <c r="JUC97" s="14"/>
      <c r="JUD97" s="14"/>
      <c r="JUE97" s="14"/>
      <c r="JUF97" s="14"/>
      <c r="JUG97" s="14"/>
      <c r="JUH97" s="14"/>
      <c r="JUI97" s="14"/>
      <c r="JUJ97" s="14"/>
      <c r="JUK97" s="14"/>
      <c r="JUL97" s="14"/>
      <c r="JUM97" s="14"/>
      <c r="JUN97" s="14"/>
      <c r="JUO97" s="14"/>
      <c r="JUP97" s="14"/>
      <c r="JUQ97" s="14"/>
      <c r="JUR97" s="14"/>
      <c r="JUS97" s="14"/>
      <c r="JUT97" s="14"/>
      <c r="JUU97" s="14"/>
      <c r="JUV97" s="14"/>
      <c r="JUW97" s="14"/>
      <c r="JUX97" s="14"/>
      <c r="JUY97" s="14"/>
      <c r="JUZ97" s="14"/>
      <c r="JVA97" s="14"/>
      <c r="JVB97" s="14"/>
      <c r="JVC97" s="14"/>
      <c r="JVD97" s="14"/>
      <c r="JVE97" s="14"/>
      <c r="JVF97" s="14"/>
      <c r="JVG97" s="14"/>
      <c r="JVH97" s="14"/>
      <c r="JVI97" s="14"/>
      <c r="JVJ97" s="14"/>
      <c r="JVK97" s="14"/>
      <c r="JVL97" s="14"/>
      <c r="JVM97" s="14"/>
      <c r="JVN97" s="14"/>
      <c r="JVO97" s="14"/>
      <c r="JVP97" s="14"/>
      <c r="JVQ97" s="14"/>
      <c r="JVR97" s="14"/>
      <c r="JVS97" s="14"/>
      <c r="JVT97" s="14"/>
      <c r="JVU97" s="14"/>
      <c r="JVV97" s="14"/>
      <c r="JVW97" s="14"/>
      <c r="JVX97" s="14"/>
      <c r="JVY97" s="14"/>
      <c r="JVZ97" s="14"/>
      <c r="JWA97" s="14"/>
      <c r="JWB97" s="14"/>
      <c r="JWC97" s="14"/>
      <c r="JWD97" s="14"/>
      <c r="JWE97" s="14"/>
      <c r="JWF97" s="14"/>
      <c r="JWG97" s="14"/>
      <c r="JWH97" s="14"/>
      <c r="JWI97" s="14"/>
      <c r="JWJ97" s="14"/>
      <c r="JWK97" s="14"/>
      <c r="JWL97" s="14"/>
      <c r="JWM97" s="14"/>
      <c r="JWN97" s="14"/>
      <c r="JWO97" s="14"/>
      <c r="JWP97" s="14"/>
      <c r="JWQ97" s="14"/>
      <c r="JWR97" s="14"/>
      <c r="JWS97" s="14"/>
      <c r="JWT97" s="14"/>
      <c r="JWU97" s="14"/>
      <c r="JWV97" s="14"/>
      <c r="JWW97" s="14"/>
      <c r="JWX97" s="14"/>
      <c r="JWY97" s="14"/>
      <c r="JWZ97" s="14"/>
      <c r="JXA97" s="14"/>
      <c r="JXB97" s="14"/>
      <c r="JXC97" s="14"/>
      <c r="JXD97" s="14"/>
      <c r="JXE97" s="14"/>
      <c r="JXF97" s="14"/>
      <c r="JXG97" s="14"/>
      <c r="JXH97" s="14"/>
      <c r="JXI97" s="14"/>
      <c r="JXJ97" s="14"/>
      <c r="JXK97" s="14"/>
      <c r="JXL97" s="14"/>
      <c r="JXM97" s="14"/>
      <c r="JXN97" s="14"/>
      <c r="JXO97" s="14"/>
      <c r="JXP97" s="14"/>
      <c r="JXQ97" s="14"/>
      <c r="JXR97" s="14"/>
      <c r="JXS97" s="14"/>
      <c r="JXT97" s="14"/>
      <c r="JXU97" s="14"/>
      <c r="JXV97" s="14"/>
      <c r="JXW97" s="14"/>
      <c r="JXX97" s="14"/>
      <c r="JXY97" s="14"/>
      <c r="JXZ97" s="14"/>
      <c r="JYA97" s="14"/>
      <c r="JYB97" s="14"/>
      <c r="JYC97" s="14"/>
      <c r="JYD97" s="14"/>
      <c r="JYE97" s="14"/>
      <c r="JYF97" s="14"/>
      <c r="JYG97" s="14"/>
      <c r="JYH97" s="14"/>
      <c r="JYI97" s="14"/>
      <c r="JYJ97" s="14"/>
      <c r="JYK97" s="14"/>
      <c r="JYL97" s="14"/>
      <c r="JYM97" s="14"/>
      <c r="JYN97" s="14"/>
      <c r="JYO97" s="14"/>
      <c r="JYP97" s="14"/>
      <c r="JYQ97" s="14"/>
      <c r="JYR97" s="14"/>
      <c r="JYS97" s="14"/>
      <c r="JYT97" s="14"/>
      <c r="JYU97" s="14"/>
      <c r="JYV97" s="14"/>
      <c r="JYW97" s="14"/>
      <c r="JYX97" s="14"/>
      <c r="JYY97" s="14"/>
      <c r="JYZ97" s="14"/>
      <c r="JZA97" s="14"/>
      <c r="JZB97" s="14"/>
      <c r="JZC97" s="14"/>
      <c r="JZD97" s="14"/>
      <c r="JZE97" s="14"/>
      <c r="JZF97" s="14"/>
      <c r="JZG97" s="14"/>
      <c r="JZH97" s="14"/>
      <c r="JZI97" s="14"/>
      <c r="JZJ97" s="14"/>
      <c r="JZK97" s="14"/>
      <c r="JZL97" s="14"/>
      <c r="JZM97" s="14"/>
      <c r="JZN97" s="14"/>
      <c r="JZO97" s="14"/>
      <c r="JZP97" s="14"/>
      <c r="JZQ97" s="14"/>
      <c r="JZR97" s="14"/>
      <c r="JZS97" s="14"/>
      <c r="JZT97" s="14"/>
      <c r="JZU97" s="14"/>
      <c r="JZV97" s="14"/>
      <c r="JZW97" s="14"/>
      <c r="JZX97" s="14"/>
      <c r="JZY97" s="14"/>
      <c r="JZZ97" s="14"/>
      <c r="KAA97" s="14"/>
      <c r="KAB97" s="14"/>
      <c r="KAC97" s="14"/>
      <c r="KAD97" s="14"/>
      <c r="KAE97" s="14"/>
      <c r="KAF97" s="14"/>
      <c r="KAG97" s="14"/>
      <c r="KAH97" s="14"/>
      <c r="KAI97" s="14"/>
      <c r="KAJ97" s="14"/>
      <c r="KAK97" s="14"/>
      <c r="KAL97" s="14"/>
      <c r="KAM97" s="14"/>
      <c r="KAN97" s="14"/>
      <c r="KAO97" s="14"/>
      <c r="KAP97" s="14"/>
      <c r="KAQ97" s="14"/>
      <c r="KAR97" s="14"/>
      <c r="KAS97" s="14"/>
      <c r="KAT97" s="14"/>
      <c r="KAU97" s="14"/>
      <c r="KAV97" s="14"/>
      <c r="KAW97" s="14"/>
      <c r="KAX97" s="14"/>
      <c r="KAY97" s="14"/>
      <c r="KAZ97" s="14"/>
      <c r="KBA97" s="14"/>
      <c r="KBB97" s="14"/>
      <c r="KBC97" s="14"/>
      <c r="KBD97" s="14"/>
      <c r="KBE97" s="14"/>
      <c r="KBF97" s="14"/>
      <c r="KBG97" s="14"/>
      <c r="KBH97" s="14"/>
      <c r="KBI97" s="14"/>
      <c r="KBJ97" s="14"/>
      <c r="KBK97" s="14"/>
      <c r="KBL97" s="14"/>
      <c r="KBM97" s="14"/>
      <c r="KBN97" s="14"/>
      <c r="KBO97" s="14"/>
      <c r="KBP97" s="14"/>
      <c r="KBQ97" s="14"/>
      <c r="KBR97" s="14"/>
      <c r="KBS97" s="14"/>
      <c r="KBT97" s="14"/>
      <c r="KBU97" s="14"/>
      <c r="KBV97" s="14"/>
      <c r="KBW97" s="14"/>
      <c r="KBX97" s="14"/>
      <c r="KBY97" s="14"/>
      <c r="KBZ97" s="14"/>
      <c r="KCA97" s="14"/>
      <c r="KCB97" s="14"/>
      <c r="KCC97" s="14"/>
      <c r="KCD97" s="14"/>
      <c r="KCE97" s="14"/>
      <c r="KCF97" s="14"/>
      <c r="KCG97" s="14"/>
      <c r="KCH97" s="14"/>
      <c r="KCI97" s="14"/>
      <c r="KCJ97" s="14"/>
      <c r="KCK97" s="14"/>
      <c r="KCL97" s="14"/>
      <c r="KCM97" s="14"/>
      <c r="KCN97" s="14"/>
      <c r="KCO97" s="14"/>
      <c r="KCP97" s="14"/>
      <c r="KCQ97" s="14"/>
      <c r="KCR97" s="14"/>
      <c r="KCS97" s="14"/>
      <c r="KCT97" s="14"/>
      <c r="KCU97" s="14"/>
      <c r="KCV97" s="14"/>
      <c r="KCW97" s="14"/>
      <c r="KCX97" s="14"/>
      <c r="KCY97" s="14"/>
      <c r="KCZ97" s="14"/>
      <c r="KDA97" s="14"/>
      <c r="KDB97" s="14"/>
      <c r="KDC97" s="14"/>
      <c r="KDD97" s="14"/>
      <c r="KDE97" s="14"/>
      <c r="KDF97" s="14"/>
      <c r="KDG97" s="14"/>
      <c r="KDH97" s="14"/>
      <c r="KDI97" s="14"/>
      <c r="KDJ97" s="14"/>
      <c r="KDK97" s="14"/>
      <c r="KDL97" s="14"/>
      <c r="KDM97" s="14"/>
      <c r="KDN97" s="14"/>
      <c r="KDO97" s="14"/>
      <c r="KDP97" s="14"/>
      <c r="KDQ97" s="14"/>
      <c r="KDR97" s="14"/>
      <c r="KDS97" s="14"/>
      <c r="KDT97" s="14"/>
      <c r="KDU97" s="14"/>
      <c r="KDV97" s="14"/>
      <c r="KDW97" s="14"/>
      <c r="KDX97" s="14"/>
      <c r="KDY97" s="14"/>
      <c r="KDZ97" s="14"/>
      <c r="KEA97" s="14"/>
      <c r="KEB97" s="14"/>
      <c r="KEC97" s="14"/>
      <c r="KED97" s="14"/>
      <c r="KEE97" s="14"/>
      <c r="KEF97" s="14"/>
      <c r="KEG97" s="14"/>
      <c r="KEH97" s="14"/>
      <c r="KEI97" s="14"/>
      <c r="KEJ97" s="14"/>
      <c r="KEK97" s="14"/>
      <c r="KEL97" s="14"/>
      <c r="KEM97" s="14"/>
      <c r="KEN97" s="14"/>
      <c r="KEO97" s="14"/>
      <c r="KEP97" s="14"/>
      <c r="KEQ97" s="14"/>
      <c r="KER97" s="14"/>
      <c r="KES97" s="14"/>
      <c r="KET97" s="14"/>
      <c r="KEU97" s="14"/>
      <c r="KEV97" s="14"/>
      <c r="KEW97" s="14"/>
      <c r="KEX97" s="14"/>
      <c r="KEY97" s="14"/>
      <c r="KEZ97" s="14"/>
      <c r="KFA97" s="14"/>
      <c r="KFB97" s="14"/>
      <c r="KFC97" s="14"/>
      <c r="KFD97" s="14"/>
      <c r="KFE97" s="14"/>
      <c r="KFF97" s="14"/>
      <c r="KFG97" s="14"/>
      <c r="KFH97" s="14"/>
      <c r="KFI97" s="14"/>
      <c r="KFJ97" s="14"/>
      <c r="KFK97" s="14"/>
      <c r="KFL97" s="14"/>
      <c r="KFM97" s="14"/>
      <c r="KFN97" s="14"/>
      <c r="KFO97" s="14"/>
      <c r="KFP97" s="14"/>
      <c r="KFQ97" s="14"/>
      <c r="KFR97" s="14"/>
      <c r="KFS97" s="14"/>
      <c r="KFT97" s="14"/>
      <c r="KFU97" s="14"/>
      <c r="KFV97" s="14"/>
      <c r="KFW97" s="14"/>
      <c r="KFX97" s="14"/>
      <c r="KFY97" s="14"/>
      <c r="KFZ97" s="14"/>
      <c r="KGA97" s="14"/>
      <c r="KGB97" s="14"/>
      <c r="KGC97" s="14"/>
      <c r="KGD97" s="14"/>
      <c r="KGE97" s="14"/>
      <c r="KGF97" s="14"/>
      <c r="KGG97" s="14"/>
      <c r="KGH97" s="14"/>
      <c r="KGI97" s="14"/>
      <c r="KGJ97" s="14"/>
      <c r="KGK97" s="14"/>
      <c r="KGL97" s="14"/>
      <c r="KGM97" s="14"/>
      <c r="KGN97" s="14"/>
      <c r="KGO97" s="14"/>
      <c r="KGP97" s="14"/>
      <c r="KGQ97" s="14"/>
      <c r="KGR97" s="14"/>
      <c r="KGS97" s="14"/>
      <c r="KGT97" s="14"/>
      <c r="KGU97" s="14"/>
      <c r="KGV97" s="14"/>
      <c r="KGW97" s="14"/>
      <c r="KGX97" s="14"/>
      <c r="KGY97" s="14"/>
      <c r="KGZ97" s="14"/>
      <c r="KHA97" s="14"/>
      <c r="KHB97" s="14"/>
      <c r="KHC97" s="14"/>
      <c r="KHD97" s="14"/>
      <c r="KHE97" s="14"/>
      <c r="KHF97" s="14"/>
      <c r="KHG97" s="14"/>
      <c r="KHH97" s="14"/>
      <c r="KHI97" s="14"/>
      <c r="KHJ97" s="14"/>
      <c r="KHK97" s="14"/>
      <c r="KHL97" s="14"/>
      <c r="KHM97" s="14"/>
      <c r="KHN97" s="14"/>
      <c r="KHO97" s="14"/>
      <c r="KHP97" s="14"/>
      <c r="KHQ97" s="14"/>
      <c r="KHR97" s="14"/>
      <c r="KHS97" s="14"/>
      <c r="KHT97" s="14"/>
      <c r="KHU97" s="14"/>
      <c r="KHV97" s="14"/>
      <c r="KHW97" s="14"/>
      <c r="KHX97" s="14"/>
      <c r="KHY97" s="14"/>
      <c r="KHZ97" s="14"/>
      <c r="KIA97" s="14"/>
      <c r="KIB97" s="14"/>
      <c r="KIC97" s="14"/>
      <c r="KID97" s="14"/>
      <c r="KIE97" s="14"/>
      <c r="KIF97" s="14"/>
      <c r="KIG97" s="14"/>
      <c r="KIH97" s="14"/>
      <c r="KII97" s="14"/>
      <c r="KIJ97" s="14"/>
      <c r="KIK97" s="14"/>
      <c r="KIL97" s="14"/>
      <c r="KIM97" s="14"/>
      <c r="KIN97" s="14"/>
      <c r="KIO97" s="14"/>
      <c r="KIP97" s="14"/>
      <c r="KIQ97" s="14"/>
      <c r="KIR97" s="14"/>
      <c r="KIS97" s="14"/>
      <c r="KIT97" s="14"/>
      <c r="KIU97" s="14"/>
      <c r="KIV97" s="14"/>
      <c r="KIW97" s="14"/>
      <c r="KIX97" s="14"/>
      <c r="KIY97" s="14"/>
      <c r="KIZ97" s="14"/>
      <c r="KJA97" s="14"/>
      <c r="KJB97" s="14"/>
      <c r="KJC97" s="14"/>
      <c r="KJD97" s="14"/>
      <c r="KJE97" s="14"/>
      <c r="KJF97" s="14"/>
      <c r="KJG97" s="14"/>
      <c r="KJH97" s="14"/>
      <c r="KJI97" s="14"/>
      <c r="KJJ97" s="14"/>
      <c r="KJK97" s="14"/>
      <c r="KJL97" s="14"/>
      <c r="KJM97" s="14"/>
      <c r="KJN97" s="14"/>
      <c r="KJO97" s="14"/>
      <c r="KJP97" s="14"/>
      <c r="KJQ97" s="14"/>
      <c r="KJR97" s="14"/>
      <c r="KJS97" s="14"/>
      <c r="KJT97" s="14"/>
      <c r="KJU97" s="14"/>
      <c r="KJV97" s="14"/>
      <c r="KJW97" s="14"/>
      <c r="KJX97" s="14"/>
      <c r="KJY97" s="14"/>
      <c r="KJZ97" s="14"/>
      <c r="KKA97" s="14"/>
      <c r="KKB97" s="14"/>
      <c r="KKC97" s="14"/>
      <c r="KKD97" s="14"/>
      <c r="KKE97" s="14"/>
      <c r="KKF97" s="14"/>
      <c r="KKG97" s="14"/>
      <c r="KKH97" s="14"/>
      <c r="KKI97" s="14"/>
      <c r="KKJ97" s="14"/>
      <c r="KKK97" s="14"/>
      <c r="KKL97" s="14"/>
      <c r="KKM97" s="14"/>
      <c r="KKN97" s="14"/>
      <c r="KKO97" s="14"/>
      <c r="KKP97" s="14"/>
      <c r="KKQ97" s="14"/>
      <c r="KKR97" s="14"/>
      <c r="KKS97" s="14"/>
      <c r="KKT97" s="14"/>
      <c r="KKU97" s="14"/>
      <c r="KKV97" s="14"/>
      <c r="KKW97" s="14"/>
      <c r="KKX97" s="14"/>
      <c r="KKY97" s="14"/>
      <c r="KKZ97" s="14"/>
      <c r="KLA97" s="14"/>
      <c r="KLB97" s="14"/>
      <c r="KLC97" s="14"/>
      <c r="KLD97" s="14"/>
      <c r="KLE97" s="14"/>
      <c r="KLF97" s="14"/>
      <c r="KLG97" s="14"/>
      <c r="KLH97" s="14"/>
      <c r="KLI97" s="14"/>
      <c r="KLJ97" s="14"/>
      <c r="KLK97" s="14"/>
      <c r="KLL97" s="14"/>
      <c r="KLM97" s="14"/>
      <c r="KLN97" s="14"/>
      <c r="KLO97" s="14"/>
      <c r="KLP97" s="14"/>
      <c r="KLQ97" s="14"/>
      <c r="KLR97" s="14"/>
      <c r="KLS97" s="14"/>
      <c r="KLT97" s="14"/>
      <c r="KLU97" s="14"/>
      <c r="KLV97" s="14"/>
      <c r="KLW97" s="14"/>
      <c r="KLX97" s="14"/>
      <c r="KLY97" s="14"/>
      <c r="KLZ97" s="14"/>
      <c r="KMA97" s="14"/>
      <c r="KMB97" s="14"/>
      <c r="KMC97" s="14"/>
      <c r="KMD97" s="14"/>
      <c r="KME97" s="14"/>
      <c r="KMF97" s="14"/>
      <c r="KMG97" s="14"/>
      <c r="KMH97" s="14"/>
      <c r="KMI97" s="14"/>
      <c r="KMJ97" s="14"/>
      <c r="KMK97" s="14"/>
      <c r="KML97" s="14"/>
      <c r="KMM97" s="14"/>
      <c r="KMN97" s="14"/>
      <c r="KMO97" s="14"/>
      <c r="KMP97" s="14"/>
      <c r="KMQ97" s="14"/>
      <c r="KMR97" s="14"/>
      <c r="KMS97" s="14"/>
      <c r="KMT97" s="14"/>
      <c r="KMU97" s="14"/>
      <c r="KMV97" s="14"/>
      <c r="KMW97" s="14"/>
      <c r="KMX97" s="14"/>
      <c r="KMY97" s="14"/>
      <c r="KMZ97" s="14"/>
      <c r="KNA97" s="14"/>
      <c r="KNB97" s="14"/>
      <c r="KNC97" s="14"/>
      <c r="KND97" s="14"/>
      <c r="KNE97" s="14"/>
      <c r="KNF97" s="14"/>
      <c r="KNG97" s="14"/>
      <c r="KNH97" s="14"/>
      <c r="KNI97" s="14"/>
      <c r="KNJ97" s="14"/>
      <c r="KNK97" s="14"/>
      <c r="KNL97" s="14"/>
      <c r="KNM97" s="14"/>
      <c r="KNN97" s="14"/>
      <c r="KNO97" s="14"/>
      <c r="KNP97" s="14"/>
      <c r="KNQ97" s="14"/>
      <c r="KNR97" s="14"/>
      <c r="KNS97" s="14"/>
      <c r="KNT97" s="14"/>
      <c r="KNU97" s="14"/>
      <c r="KNV97" s="14"/>
      <c r="KNW97" s="14"/>
      <c r="KNX97" s="14"/>
      <c r="KNY97" s="14"/>
      <c r="KNZ97" s="14"/>
      <c r="KOA97" s="14"/>
      <c r="KOB97" s="14"/>
      <c r="KOC97" s="14"/>
      <c r="KOD97" s="14"/>
      <c r="KOE97" s="14"/>
      <c r="KOF97" s="14"/>
      <c r="KOG97" s="14"/>
      <c r="KOH97" s="14"/>
      <c r="KOI97" s="14"/>
      <c r="KOJ97" s="14"/>
      <c r="KOK97" s="14"/>
      <c r="KOL97" s="14"/>
      <c r="KOM97" s="14"/>
      <c r="KON97" s="14"/>
      <c r="KOO97" s="14"/>
      <c r="KOP97" s="14"/>
      <c r="KOQ97" s="14"/>
      <c r="KOR97" s="14"/>
      <c r="KOS97" s="14"/>
      <c r="KOT97" s="14"/>
      <c r="KOU97" s="14"/>
      <c r="KOV97" s="14"/>
      <c r="KOW97" s="14"/>
      <c r="KOX97" s="14"/>
      <c r="KOY97" s="14"/>
      <c r="KOZ97" s="14"/>
      <c r="KPA97" s="14"/>
      <c r="KPB97" s="14"/>
      <c r="KPC97" s="14"/>
      <c r="KPD97" s="14"/>
      <c r="KPE97" s="14"/>
      <c r="KPF97" s="14"/>
      <c r="KPG97" s="14"/>
      <c r="KPH97" s="14"/>
      <c r="KPI97" s="14"/>
      <c r="KPJ97" s="14"/>
      <c r="KPK97" s="14"/>
      <c r="KPL97" s="14"/>
      <c r="KPM97" s="14"/>
      <c r="KPN97" s="14"/>
      <c r="KPO97" s="14"/>
      <c r="KPP97" s="14"/>
      <c r="KPQ97" s="14"/>
      <c r="KPR97" s="14"/>
      <c r="KPS97" s="14"/>
      <c r="KPT97" s="14"/>
      <c r="KPU97" s="14"/>
      <c r="KPV97" s="14"/>
      <c r="KPW97" s="14"/>
      <c r="KPX97" s="14"/>
      <c r="KPY97" s="14"/>
      <c r="KPZ97" s="14"/>
      <c r="KQA97" s="14"/>
      <c r="KQB97" s="14"/>
      <c r="KQC97" s="14"/>
      <c r="KQD97" s="14"/>
      <c r="KQE97" s="14"/>
      <c r="KQF97" s="14"/>
      <c r="KQG97" s="14"/>
      <c r="KQH97" s="14"/>
      <c r="KQI97" s="14"/>
      <c r="KQJ97" s="14"/>
      <c r="KQK97" s="14"/>
      <c r="KQL97" s="14"/>
      <c r="KQM97" s="14"/>
      <c r="KQN97" s="14"/>
      <c r="KQO97" s="14"/>
      <c r="KQP97" s="14"/>
      <c r="KQQ97" s="14"/>
      <c r="KQR97" s="14"/>
      <c r="KQS97" s="14"/>
      <c r="KQT97" s="14"/>
      <c r="KQU97" s="14"/>
      <c r="KQV97" s="14"/>
      <c r="KQW97" s="14"/>
      <c r="KQX97" s="14"/>
      <c r="KQY97" s="14"/>
      <c r="KQZ97" s="14"/>
      <c r="KRA97" s="14"/>
      <c r="KRB97" s="14"/>
      <c r="KRC97" s="14"/>
      <c r="KRD97" s="14"/>
      <c r="KRE97" s="14"/>
      <c r="KRF97" s="14"/>
      <c r="KRG97" s="14"/>
      <c r="KRH97" s="14"/>
      <c r="KRI97" s="14"/>
      <c r="KRJ97" s="14"/>
      <c r="KRK97" s="14"/>
      <c r="KRL97" s="14"/>
      <c r="KRM97" s="14"/>
      <c r="KRN97" s="14"/>
      <c r="KRO97" s="14"/>
      <c r="KRP97" s="14"/>
      <c r="KRQ97" s="14"/>
      <c r="KRR97" s="14"/>
      <c r="KRS97" s="14"/>
      <c r="KRT97" s="14"/>
      <c r="KRU97" s="14"/>
      <c r="KRV97" s="14"/>
      <c r="KRW97" s="14"/>
      <c r="KRX97" s="14"/>
      <c r="KRY97" s="14"/>
      <c r="KRZ97" s="14"/>
      <c r="KSA97" s="14"/>
      <c r="KSB97" s="14"/>
      <c r="KSC97" s="14"/>
      <c r="KSD97" s="14"/>
      <c r="KSE97" s="14"/>
      <c r="KSF97" s="14"/>
      <c r="KSG97" s="14"/>
      <c r="KSH97" s="14"/>
      <c r="KSI97" s="14"/>
      <c r="KSJ97" s="14"/>
      <c r="KSK97" s="14"/>
      <c r="KSL97" s="14"/>
      <c r="KSM97" s="14"/>
      <c r="KSN97" s="14"/>
      <c r="KSO97" s="14"/>
      <c r="KSP97" s="14"/>
      <c r="KSQ97" s="14"/>
      <c r="KSR97" s="14"/>
      <c r="KSS97" s="14"/>
      <c r="KST97" s="14"/>
      <c r="KSU97" s="14"/>
      <c r="KSV97" s="14"/>
      <c r="KSW97" s="14"/>
      <c r="KSX97" s="14"/>
      <c r="KSY97" s="14"/>
      <c r="KSZ97" s="14"/>
      <c r="KTA97" s="14"/>
      <c r="KTB97" s="14"/>
      <c r="KTC97" s="14"/>
      <c r="KTD97" s="14"/>
      <c r="KTE97" s="14"/>
      <c r="KTF97" s="14"/>
      <c r="KTG97" s="14"/>
      <c r="KTH97" s="14"/>
      <c r="KTI97" s="14"/>
      <c r="KTJ97" s="14"/>
      <c r="KTK97" s="14"/>
      <c r="KTL97" s="14"/>
      <c r="KTM97" s="14"/>
      <c r="KTN97" s="14"/>
      <c r="KTO97" s="14"/>
      <c r="KTP97" s="14"/>
      <c r="KTQ97" s="14"/>
      <c r="KTR97" s="14"/>
      <c r="KTS97" s="14"/>
      <c r="KTT97" s="14"/>
      <c r="KTU97" s="14"/>
      <c r="KTV97" s="14"/>
      <c r="KTW97" s="14"/>
      <c r="KTX97" s="14"/>
      <c r="KTY97" s="14"/>
      <c r="KTZ97" s="14"/>
      <c r="KUA97" s="14"/>
      <c r="KUB97" s="14"/>
      <c r="KUC97" s="14"/>
      <c r="KUD97" s="14"/>
      <c r="KUE97" s="14"/>
      <c r="KUF97" s="14"/>
      <c r="KUG97" s="14"/>
      <c r="KUH97" s="14"/>
      <c r="KUI97" s="14"/>
      <c r="KUJ97" s="14"/>
      <c r="KUK97" s="14"/>
      <c r="KUL97" s="14"/>
      <c r="KUM97" s="14"/>
      <c r="KUN97" s="14"/>
      <c r="KUO97" s="14"/>
      <c r="KUP97" s="14"/>
      <c r="KUQ97" s="14"/>
      <c r="KUR97" s="14"/>
      <c r="KUS97" s="14"/>
      <c r="KUT97" s="14"/>
      <c r="KUU97" s="14"/>
      <c r="KUV97" s="14"/>
      <c r="KUW97" s="14"/>
      <c r="KUX97" s="14"/>
      <c r="KUY97" s="14"/>
      <c r="KUZ97" s="14"/>
      <c r="KVA97" s="14"/>
      <c r="KVB97" s="14"/>
      <c r="KVC97" s="14"/>
      <c r="KVD97" s="14"/>
      <c r="KVE97" s="14"/>
      <c r="KVF97" s="14"/>
      <c r="KVG97" s="14"/>
      <c r="KVH97" s="14"/>
      <c r="KVI97" s="14"/>
      <c r="KVJ97" s="14"/>
      <c r="KVK97" s="14"/>
      <c r="KVL97" s="14"/>
      <c r="KVM97" s="14"/>
      <c r="KVN97" s="14"/>
      <c r="KVO97" s="14"/>
      <c r="KVP97" s="14"/>
      <c r="KVQ97" s="14"/>
      <c r="KVR97" s="14"/>
      <c r="KVS97" s="14"/>
      <c r="KVT97" s="14"/>
      <c r="KVU97" s="14"/>
      <c r="KVV97" s="14"/>
      <c r="KVW97" s="14"/>
      <c r="KVX97" s="14"/>
      <c r="KVY97" s="14"/>
      <c r="KVZ97" s="14"/>
      <c r="KWA97" s="14"/>
      <c r="KWB97" s="14"/>
      <c r="KWC97" s="14"/>
      <c r="KWD97" s="14"/>
      <c r="KWE97" s="14"/>
      <c r="KWF97" s="14"/>
      <c r="KWG97" s="14"/>
      <c r="KWH97" s="14"/>
      <c r="KWI97" s="14"/>
      <c r="KWJ97" s="14"/>
      <c r="KWK97" s="14"/>
      <c r="KWL97" s="14"/>
      <c r="KWM97" s="14"/>
      <c r="KWN97" s="14"/>
      <c r="KWO97" s="14"/>
      <c r="KWP97" s="14"/>
      <c r="KWQ97" s="14"/>
      <c r="KWR97" s="14"/>
      <c r="KWS97" s="14"/>
      <c r="KWT97" s="14"/>
      <c r="KWU97" s="14"/>
      <c r="KWV97" s="14"/>
      <c r="KWW97" s="14"/>
      <c r="KWX97" s="14"/>
      <c r="KWY97" s="14"/>
      <c r="KWZ97" s="14"/>
      <c r="KXA97" s="14"/>
      <c r="KXB97" s="14"/>
      <c r="KXC97" s="14"/>
      <c r="KXD97" s="14"/>
      <c r="KXE97" s="14"/>
      <c r="KXF97" s="14"/>
      <c r="KXG97" s="14"/>
      <c r="KXH97" s="14"/>
      <c r="KXI97" s="14"/>
      <c r="KXJ97" s="14"/>
      <c r="KXK97" s="14"/>
      <c r="KXL97" s="14"/>
      <c r="KXM97" s="14"/>
      <c r="KXN97" s="14"/>
      <c r="KXO97" s="14"/>
      <c r="KXP97" s="14"/>
      <c r="KXQ97" s="14"/>
      <c r="KXR97" s="14"/>
      <c r="KXS97" s="14"/>
      <c r="KXT97" s="14"/>
      <c r="KXU97" s="14"/>
      <c r="KXV97" s="14"/>
      <c r="KXW97" s="14"/>
      <c r="KXX97" s="14"/>
      <c r="KXY97" s="14"/>
      <c r="KXZ97" s="14"/>
      <c r="KYA97" s="14"/>
      <c r="KYB97" s="14"/>
      <c r="KYC97" s="14"/>
      <c r="KYD97" s="14"/>
      <c r="KYE97" s="14"/>
      <c r="KYF97" s="14"/>
      <c r="KYG97" s="14"/>
      <c r="KYH97" s="14"/>
      <c r="KYI97" s="14"/>
      <c r="KYJ97" s="14"/>
      <c r="KYK97" s="14"/>
      <c r="KYL97" s="14"/>
      <c r="KYM97" s="14"/>
      <c r="KYN97" s="14"/>
      <c r="KYO97" s="14"/>
      <c r="KYP97" s="14"/>
      <c r="KYQ97" s="14"/>
      <c r="KYR97" s="14"/>
      <c r="KYS97" s="14"/>
      <c r="KYT97" s="14"/>
      <c r="KYU97" s="14"/>
      <c r="KYV97" s="14"/>
      <c r="KYW97" s="14"/>
      <c r="KYX97" s="14"/>
      <c r="KYY97" s="14"/>
      <c r="KYZ97" s="14"/>
      <c r="KZA97" s="14"/>
      <c r="KZB97" s="14"/>
      <c r="KZC97" s="14"/>
      <c r="KZD97" s="14"/>
      <c r="KZE97" s="14"/>
      <c r="KZF97" s="14"/>
      <c r="KZG97" s="14"/>
      <c r="KZH97" s="14"/>
      <c r="KZI97" s="14"/>
      <c r="KZJ97" s="14"/>
      <c r="KZK97" s="14"/>
      <c r="KZL97" s="14"/>
      <c r="KZM97" s="14"/>
      <c r="KZN97" s="14"/>
      <c r="KZO97" s="14"/>
      <c r="KZP97" s="14"/>
      <c r="KZQ97" s="14"/>
      <c r="KZR97" s="14"/>
      <c r="KZS97" s="14"/>
      <c r="KZT97" s="14"/>
      <c r="KZU97" s="14"/>
      <c r="KZV97" s="14"/>
      <c r="KZW97" s="14"/>
      <c r="KZX97" s="14"/>
      <c r="KZY97" s="14"/>
      <c r="KZZ97" s="14"/>
      <c r="LAA97" s="14"/>
      <c r="LAB97" s="14"/>
      <c r="LAC97" s="14"/>
      <c r="LAD97" s="14"/>
      <c r="LAE97" s="14"/>
      <c r="LAF97" s="14"/>
      <c r="LAG97" s="14"/>
      <c r="LAH97" s="14"/>
      <c r="LAI97" s="14"/>
      <c r="LAJ97" s="14"/>
      <c r="LAK97" s="14"/>
      <c r="LAL97" s="14"/>
      <c r="LAM97" s="14"/>
      <c r="LAN97" s="14"/>
      <c r="LAO97" s="14"/>
      <c r="LAP97" s="14"/>
      <c r="LAQ97" s="14"/>
      <c r="LAR97" s="14"/>
      <c r="LAS97" s="14"/>
      <c r="LAT97" s="14"/>
      <c r="LAU97" s="14"/>
      <c r="LAV97" s="14"/>
      <c r="LAW97" s="14"/>
      <c r="LAX97" s="14"/>
      <c r="LAY97" s="14"/>
      <c r="LAZ97" s="14"/>
      <c r="LBA97" s="14"/>
      <c r="LBB97" s="14"/>
      <c r="LBC97" s="14"/>
      <c r="LBD97" s="14"/>
      <c r="LBE97" s="14"/>
      <c r="LBF97" s="14"/>
      <c r="LBG97" s="14"/>
      <c r="LBH97" s="14"/>
      <c r="LBI97" s="14"/>
      <c r="LBJ97" s="14"/>
      <c r="LBK97" s="14"/>
      <c r="LBL97" s="14"/>
      <c r="LBM97" s="14"/>
      <c r="LBN97" s="14"/>
      <c r="LBO97" s="14"/>
      <c r="LBP97" s="14"/>
      <c r="LBQ97" s="14"/>
      <c r="LBR97" s="14"/>
      <c r="LBS97" s="14"/>
      <c r="LBT97" s="14"/>
      <c r="LBU97" s="14"/>
      <c r="LBV97" s="14"/>
      <c r="LBW97" s="14"/>
      <c r="LBX97" s="14"/>
      <c r="LBY97" s="14"/>
      <c r="LBZ97" s="14"/>
      <c r="LCA97" s="14"/>
      <c r="LCB97" s="14"/>
      <c r="LCC97" s="14"/>
      <c r="LCD97" s="14"/>
      <c r="LCE97" s="14"/>
      <c r="LCF97" s="14"/>
      <c r="LCG97" s="14"/>
      <c r="LCH97" s="14"/>
      <c r="LCI97" s="14"/>
      <c r="LCJ97" s="14"/>
      <c r="LCK97" s="14"/>
      <c r="LCL97" s="14"/>
      <c r="LCM97" s="14"/>
    </row>
    <row r="98" spans="1:113 7202:8203" s="13" customFormat="1" ht="0.75" hidden="1" customHeight="1" x14ac:dyDescent="0.25">
      <c r="A98" s="179"/>
      <c r="B98" s="299"/>
      <c r="C98" s="300"/>
      <c r="D98" s="302"/>
      <c r="E98" s="304"/>
      <c r="F98" s="305"/>
      <c r="G98" s="306"/>
      <c r="H98" s="304"/>
      <c r="I98" s="294"/>
      <c r="J98" s="294"/>
      <c r="K98" s="295"/>
      <c r="L98" s="219"/>
      <c r="M98" s="194"/>
      <c r="N98" s="166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4"/>
      <c r="CK98" s="14"/>
      <c r="CL98" s="14"/>
      <c r="CM98" s="14"/>
      <c r="CN98" s="14"/>
      <c r="CO98" s="14"/>
      <c r="CP98" s="14"/>
      <c r="CQ98" s="14"/>
      <c r="CR98" s="14"/>
      <c r="CS98" s="14"/>
      <c r="CT98" s="14"/>
      <c r="CU98" s="14"/>
      <c r="CV98" s="14"/>
      <c r="CW98" s="14"/>
      <c r="CX98" s="14"/>
      <c r="CY98" s="14"/>
      <c r="CZ98" s="14"/>
      <c r="DA98" s="14"/>
      <c r="DB98" s="14"/>
      <c r="DC98" s="14"/>
      <c r="DD98" s="14"/>
      <c r="DE98" s="14"/>
      <c r="DF98" s="14"/>
      <c r="DG98" s="14"/>
      <c r="DH98" s="14"/>
      <c r="DI98" s="21"/>
      <c r="JSN98" s="17"/>
      <c r="JSO98" s="14"/>
      <c r="JSP98" s="14"/>
      <c r="JSQ98" s="14"/>
      <c r="JSR98" s="14"/>
      <c r="JSS98" s="14"/>
      <c r="JST98" s="14"/>
      <c r="JSU98" s="14"/>
      <c r="JSV98" s="14"/>
      <c r="JSW98" s="14"/>
      <c r="JSX98" s="14"/>
      <c r="JSY98" s="14"/>
      <c r="JSZ98" s="14"/>
      <c r="JTA98" s="14"/>
      <c r="JTB98" s="14"/>
      <c r="JTC98" s="14"/>
      <c r="JTD98" s="14"/>
      <c r="JTE98" s="14"/>
      <c r="JTF98" s="14"/>
      <c r="JTG98" s="14"/>
      <c r="JTH98" s="14"/>
      <c r="JTI98" s="14"/>
      <c r="JTJ98" s="14"/>
      <c r="JTK98" s="14"/>
      <c r="JTL98" s="14"/>
      <c r="JTM98" s="14"/>
      <c r="JTN98" s="14"/>
      <c r="JTO98" s="14"/>
      <c r="JTP98" s="14"/>
      <c r="JTQ98" s="14"/>
      <c r="JTR98" s="14"/>
      <c r="JTS98" s="14"/>
      <c r="JTT98" s="14"/>
      <c r="JTU98" s="14"/>
      <c r="JTV98" s="14"/>
      <c r="JTW98" s="14"/>
      <c r="JTX98" s="14"/>
      <c r="JTY98" s="14"/>
      <c r="JTZ98" s="14"/>
      <c r="JUA98" s="14"/>
      <c r="JUB98" s="14"/>
      <c r="JUC98" s="14"/>
      <c r="JUD98" s="14"/>
      <c r="JUE98" s="14"/>
      <c r="JUF98" s="14"/>
      <c r="JUG98" s="14"/>
      <c r="JUH98" s="14"/>
      <c r="JUI98" s="14"/>
      <c r="JUJ98" s="14"/>
      <c r="JUK98" s="14"/>
      <c r="JUL98" s="14"/>
      <c r="JUM98" s="14"/>
      <c r="JUN98" s="14"/>
      <c r="JUO98" s="14"/>
      <c r="JUP98" s="14"/>
      <c r="JUQ98" s="14"/>
      <c r="JUR98" s="14"/>
      <c r="JUS98" s="14"/>
      <c r="JUT98" s="14"/>
      <c r="JUU98" s="14"/>
      <c r="JUV98" s="14"/>
      <c r="JUW98" s="14"/>
      <c r="JUX98" s="14"/>
      <c r="JUY98" s="14"/>
      <c r="JUZ98" s="14"/>
      <c r="JVA98" s="14"/>
      <c r="JVB98" s="14"/>
      <c r="JVC98" s="14"/>
      <c r="JVD98" s="14"/>
      <c r="JVE98" s="14"/>
      <c r="JVF98" s="14"/>
      <c r="JVG98" s="14"/>
      <c r="JVH98" s="14"/>
      <c r="JVI98" s="14"/>
      <c r="JVJ98" s="14"/>
      <c r="JVK98" s="14"/>
      <c r="JVL98" s="14"/>
      <c r="JVM98" s="14"/>
      <c r="JVN98" s="14"/>
      <c r="JVO98" s="14"/>
      <c r="JVP98" s="14"/>
      <c r="JVQ98" s="14"/>
      <c r="JVR98" s="14"/>
      <c r="JVS98" s="14"/>
      <c r="JVT98" s="14"/>
      <c r="JVU98" s="14"/>
      <c r="JVV98" s="14"/>
      <c r="JVW98" s="14"/>
      <c r="JVX98" s="14"/>
      <c r="JVY98" s="14"/>
      <c r="JVZ98" s="14"/>
      <c r="JWA98" s="14"/>
      <c r="JWB98" s="14"/>
      <c r="JWC98" s="14"/>
      <c r="JWD98" s="14"/>
      <c r="JWE98" s="14"/>
      <c r="JWF98" s="14"/>
      <c r="JWG98" s="14"/>
      <c r="JWH98" s="14"/>
      <c r="JWI98" s="14"/>
      <c r="JWJ98" s="14"/>
      <c r="JWK98" s="14"/>
      <c r="JWL98" s="14"/>
      <c r="JWM98" s="14"/>
      <c r="JWN98" s="14"/>
      <c r="JWO98" s="14"/>
      <c r="JWP98" s="14"/>
      <c r="JWQ98" s="14"/>
      <c r="JWR98" s="14"/>
      <c r="JWS98" s="14"/>
      <c r="JWT98" s="14"/>
      <c r="JWU98" s="14"/>
      <c r="JWV98" s="14"/>
      <c r="JWW98" s="14"/>
      <c r="JWX98" s="14"/>
      <c r="JWY98" s="14"/>
      <c r="JWZ98" s="14"/>
      <c r="JXA98" s="14"/>
      <c r="JXB98" s="14"/>
      <c r="JXC98" s="14"/>
      <c r="JXD98" s="14"/>
      <c r="JXE98" s="14"/>
      <c r="JXF98" s="14"/>
      <c r="JXG98" s="14"/>
      <c r="JXH98" s="14"/>
      <c r="JXI98" s="14"/>
      <c r="JXJ98" s="14"/>
      <c r="JXK98" s="14"/>
      <c r="JXL98" s="14"/>
      <c r="JXM98" s="14"/>
      <c r="JXN98" s="14"/>
      <c r="JXO98" s="14"/>
      <c r="JXP98" s="14"/>
      <c r="JXQ98" s="14"/>
      <c r="JXR98" s="14"/>
      <c r="JXS98" s="14"/>
      <c r="JXT98" s="14"/>
      <c r="JXU98" s="14"/>
      <c r="JXV98" s="14"/>
      <c r="JXW98" s="14"/>
      <c r="JXX98" s="14"/>
      <c r="JXY98" s="14"/>
      <c r="JXZ98" s="14"/>
      <c r="JYA98" s="14"/>
      <c r="JYB98" s="14"/>
      <c r="JYC98" s="14"/>
      <c r="JYD98" s="14"/>
      <c r="JYE98" s="14"/>
      <c r="JYF98" s="14"/>
      <c r="JYG98" s="14"/>
      <c r="JYH98" s="14"/>
      <c r="JYI98" s="14"/>
      <c r="JYJ98" s="14"/>
      <c r="JYK98" s="14"/>
      <c r="JYL98" s="14"/>
      <c r="JYM98" s="14"/>
      <c r="JYN98" s="14"/>
      <c r="JYO98" s="14"/>
      <c r="JYP98" s="14"/>
      <c r="JYQ98" s="14"/>
      <c r="JYR98" s="14"/>
      <c r="JYS98" s="14"/>
      <c r="JYT98" s="14"/>
      <c r="JYU98" s="14"/>
      <c r="JYV98" s="14"/>
      <c r="JYW98" s="14"/>
      <c r="JYX98" s="14"/>
      <c r="JYY98" s="14"/>
      <c r="JYZ98" s="14"/>
      <c r="JZA98" s="14"/>
      <c r="JZB98" s="14"/>
      <c r="JZC98" s="14"/>
      <c r="JZD98" s="14"/>
      <c r="JZE98" s="14"/>
      <c r="JZF98" s="14"/>
      <c r="JZG98" s="14"/>
      <c r="JZH98" s="14"/>
      <c r="JZI98" s="14"/>
      <c r="JZJ98" s="14"/>
      <c r="JZK98" s="14"/>
      <c r="JZL98" s="14"/>
      <c r="JZM98" s="14"/>
      <c r="JZN98" s="14"/>
      <c r="JZO98" s="14"/>
      <c r="JZP98" s="14"/>
      <c r="JZQ98" s="14"/>
      <c r="JZR98" s="14"/>
      <c r="JZS98" s="14"/>
      <c r="JZT98" s="14"/>
      <c r="JZU98" s="14"/>
      <c r="JZV98" s="14"/>
      <c r="JZW98" s="14"/>
      <c r="JZX98" s="14"/>
      <c r="JZY98" s="14"/>
      <c r="JZZ98" s="14"/>
      <c r="KAA98" s="14"/>
      <c r="KAB98" s="14"/>
      <c r="KAC98" s="14"/>
      <c r="KAD98" s="14"/>
      <c r="KAE98" s="14"/>
      <c r="KAF98" s="14"/>
      <c r="KAG98" s="14"/>
      <c r="KAH98" s="14"/>
      <c r="KAI98" s="14"/>
      <c r="KAJ98" s="14"/>
      <c r="KAK98" s="14"/>
      <c r="KAL98" s="14"/>
      <c r="KAM98" s="14"/>
      <c r="KAN98" s="14"/>
      <c r="KAO98" s="14"/>
      <c r="KAP98" s="14"/>
      <c r="KAQ98" s="14"/>
      <c r="KAR98" s="14"/>
      <c r="KAS98" s="14"/>
      <c r="KAT98" s="14"/>
      <c r="KAU98" s="14"/>
      <c r="KAV98" s="14"/>
      <c r="KAW98" s="14"/>
      <c r="KAX98" s="14"/>
      <c r="KAY98" s="14"/>
      <c r="KAZ98" s="14"/>
      <c r="KBA98" s="14"/>
      <c r="KBB98" s="14"/>
      <c r="KBC98" s="14"/>
      <c r="KBD98" s="14"/>
      <c r="KBE98" s="14"/>
      <c r="KBF98" s="14"/>
      <c r="KBG98" s="14"/>
      <c r="KBH98" s="14"/>
      <c r="KBI98" s="14"/>
      <c r="KBJ98" s="14"/>
      <c r="KBK98" s="14"/>
      <c r="KBL98" s="14"/>
      <c r="KBM98" s="14"/>
      <c r="KBN98" s="14"/>
      <c r="KBO98" s="14"/>
      <c r="KBP98" s="14"/>
      <c r="KBQ98" s="14"/>
      <c r="KBR98" s="14"/>
      <c r="KBS98" s="14"/>
      <c r="KBT98" s="14"/>
      <c r="KBU98" s="14"/>
      <c r="KBV98" s="14"/>
      <c r="KBW98" s="14"/>
      <c r="KBX98" s="14"/>
      <c r="KBY98" s="14"/>
      <c r="KBZ98" s="14"/>
      <c r="KCA98" s="14"/>
      <c r="KCB98" s="14"/>
      <c r="KCC98" s="14"/>
      <c r="KCD98" s="14"/>
      <c r="KCE98" s="14"/>
      <c r="KCF98" s="14"/>
      <c r="KCG98" s="14"/>
      <c r="KCH98" s="14"/>
      <c r="KCI98" s="14"/>
      <c r="KCJ98" s="14"/>
      <c r="KCK98" s="14"/>
      <c r="KCL98" s="14"/>
      <c r="KCM98" s="14"/>
      <c r="KCN98" s="14"/>
      <c r="KCO98" s="14"/>
      <c r="KCP98" s="14"/>
      <c r="KCQ98" s="14"/>
      <c r="KCR98" s="14"/>
      <c r="KCS98" s="14"/>
      <c r="KCT98" s="14"/>
      <c r="KCU98" s="14"/>
      <c r="KCV98" s="14"/>
      <c r="KCW98" s="14"/>
      <c r="KCX98" s="14"/>
      <c r="KCY98" s="14"/>
      <c r="KCZ98" s="14"/>
      <c r="KDA98" s="14"/>
      <c r="KDB98" s="14"/>
      <c r="KDC98" s="14"/>
      <c r="KDD98" s="14"/>
      <c r="KDE98" s="14"/>
      <c r="KDF98" s="14"/>
      <c r="KDG98" s="14"/>
      <c r="KDH98" s="14"/>
      <c r="KDI98" s="14"/>
      <c r="KDJ98" s="14"/>
      <c r="KDK98" s="14"/>
      <c r="KDL98" s="14"/>
      <c r="KDM98" s="14"/>
      <c r="KDN98" s="14"/>
      <c r="KDO98" s="14"/>
      <c r="KDP98" s="14"/>
      <c r="KDQ98" s="14"/>
      <c r="KDR98" s="14"/>
      <c r="KDS98" s="14"/>
      <c r="KDT98" s="14"/>
      <c r="KDU98" s="14"/>
      <c r="KDV98" s="14"/>
      <c r="KDW98" s="14"/>
      <c r="KDX98" s="14"/>
      <c r="KDY98" s="14"/>
      <c r="KDZ98" s="14"/>
      <c r="KEA98" s="14"/>
      <c r="KEB98" s="14"/>
      <c r="KEC98" s="14"/>
      <c r="KED98" s="14"/>
      <c r="KEE98" s="14"/>
      <c r="KEF98" s="14"/>
      <c r="KEG98" s="14"/>
      <c r="KEH98" s="14"/>
      <c r="KEI98" s="14"/>
      <c r="KEJ98" s="14"/>
      <c r="KEK98" s="14"/>
      <c r="KEL98" s="14"/>
      <c r="KEM98" s="14"/>
      <c r="KEN98" s="14"/>
      <c r="KEO98" s="14"/>
      <c r="KEP98" s="14"/>
      <c r="KEQ98" s="14"/>
      <c r="KER98" s="14"/>
      <c r="KES98" s="14"/>
      <c r="KET98" s="14"/>
      <c r="KEU98" s="14"/>
      <c r="KEV98" s="14"/>
      <c r="KEW98" s="14"/>
      <c r="KEX98" s="14"/>
      <c r="KEY98" s="14"/>
      <c r="KEZ98" s="14"/>
      <c r="KFA98" s="14"/>
      <c r="KFB98" s="14"/>
      <c r="KFC98" s="14"/>
      <c r="KFD98" s="14"/>
      <c r="KFE98" s="14"/>
      <c r="KFF98" s="14"/>
      <c r="KFG98" s="14"/>
      <c r="KFH98" s="14"/>
      <c r="KFI98" s="14"/>
      <c r="KFJ98" s="14"/>
      <c r="KFK98" s="14"/>
      <c r="KFL98" s="14"/>
      <c r="KFM98" s="14"/>
      <c r="KFN98" s="14"/>
      <c r="KFO98" s="14"/>
      <c r="KFP98" s="14"/>
      <c r="KFQ98" s="14"/>
      <c r="KFR98" s="14"/>
      <c r="KFS98" s="14"/>
      <c r="KFT98" s="14"/>
      <c r="KFU98" s="14"/>
      <c r="KFV98" s="14"/>
      <c r="KFW98" s="14"/>
      <c r="KFX98" s="14"/>
      <c r="KFY98" s="14"/>
      <c r="KFZ98" s="14"/>
      <c r="KGA98" s="14"/>
      <c r="KGB98" s="14"/>
      <c r="KGC98" s="14"/>
      <c r="KGD98" s="14"/>
      <c r="KGE98" s="14"/>
      <c r="KGF98" s="14"/>
      <c r="KGG98" s="14"/>
      <c r="KGH98" s="14"/>
      <c r="KGI98" s="14"/>
      <c r="KGJ98" s="14"/>
      <c r="KGK98" s="14"/>
      <c r="KGL98" s="14"/>
      <c r="KGM98" s="14"/>
      <c r="KGN98" s="14"/>
      <c r="KGO98" s="14"/>
      <c r="KGP98" s="14"/>
      <c r="KGQ98" s="14"/>
      <c r="KGR98" s="14"/>
      <c r="KGS98" s="14"/>
      <c r="KGT98" s="14"/>
      <c r="KGU98" s="14"/>
      <c r="KGV98" s="14"/>
      <c r="KGW98" s="14"/>
      <c r="KGX98" s="14"/>
      <c r="KGY98" s="14"/>
      <c r="KGZ98" s="14"/>
      <c r="KHA98" s="14"/>
      <c r="KHB98" s="14"/>
      <c r="KHC98" s="14"/>
      <c r="KHD98" s="14"/>
      <c r="KHE98" s="14"/>
      <c r="KHF98" s="14"/>
      <c r="KHG98" s="14"/>
      <c r="KHH98" s="14"/>
      <c r="KHI98" s="14"/>
      <c r="KHJ98" s="14"/>
      <c r="KHK98" s="14"/>
      <c r="KHL98" s="14"/>
      <c r="KHM98" s="14"/>
      <c r="KHN98" s="14"/>
      <c r="KHO98" s="14"/>
      <c r="KHP98" s="14"/>
      <c r="KHQ98" s="14"/>
      <c r="KHR98" s="14"/>
      <c r="KHS98" s="14"/>
      <c r="KHT98" s="14"/>
      <c r="KHU98" s="14"/>
      <c r="KHV98" s="14"/>
      <c r="KHW98" s="14"/>
      <c r="KHX98" s="14"/>
      <c r="KHY98" s="14"/>
      <c r="KHZ98" s="14"/>
      <c r="KIA98" s="14"/>
      <c r="KIB98" s="14"/>
      <c r="KIC98" s="14"/>
      <c r="KID98" s="14"/>
      <c r="KIE98" s="14"/>
      <c r="KIF98" s="14"/>
      <c r="KIG98" s="14"/>
      <c r="KIH98" s="14"/>
      <c r="KII98" s="14"/>
      <c r="KIJ98" s="14"/>
      <c r="KIK98" s="14"/>
      <c r="KIL98" s="14"/>
      <c r="KIM98" s="14"/>
      <c r="KIN98" s="14"/>
      <c r="KIO98" s="14"/>
      <c r="KIP98" s="14"/>
      <c r="KIQ98" s="14"/>
      <c r="KIR98" s="14"/>
      <c r="KIS98" s="14"/>
      <c r="KIT98" s="14"/>
      <c r="KIU98" s="14"/>
      <c r="KIV98" s="14"/>
      <c r="KIW98" s="14"/>
      <c r="KIX98" s="14"/>
      <c r="KIY98" s="14"/>
      <c r="KIZ98" s="14"/>
      <c r="KJA98" s="14"/>
      <c r="KJB98" s="14"/>
      <c r="KJC98" s="14"/>
      <c r="KJD98" s="14"/>
      <c r="KJE98" s="14"/>
      <c r="KJF98" s="14"/>
      <c r="KJG98" s="14"/>
      <c r="KJH98" s="14"/>
      <c r="KJI98" s="14"/>
      <c r="KJJ98" s="14"/>
      <c r="KJK98" s="14"/>
      <c r="KJL98" s="14"/>
      <c r="KJM98" s="14"/>
      <c r="KJN98" s="14"/>
      <c r="KJO98" s="14"/>
      <c r="KJP98" s="14"/>
      <c r="KJQ98" s="14"/>
      <c r="KJR98" s="14"/>
      <c r="KJS98" s="14"/>
      <c r="KJT98" s="14"/>
      <c r="KJU98" s="14"/>
      <c r="KJV98" s="14"/>
      <c r="KJW98" s="14"/>
      <c r="KJX98" s="14"/>
      <c r="KJY98" s="14"/>
      <c r="KJZ98" s="14"/>
      <c r="KKA98" s="14"/>
      <c r="KKB98" s="14"/>
      <c r="KKC98" s="14"/>
      <c r="KKD98" s="14"/>
      <c r="KKE98" s="14"/>
      <c r="KKF98" s="14"/>
      <c r="KKG98" s="14"/>
      <c r="KKH98" s="14"/>
      <c r="KKI98" s="14"/>
      <c r="KKJ98" s="14"/>
      <c r="KKK98" s="14"/>
      <c r="KKL98" s="14"/>
      <c r="KKM98" s="14"/>
      <c r="KKN98" s="14"/>
      <c r="KKO98" s="14"/>
      <c r="KKP98" s="14"/>
      <c r="KKQ98" s="14"/>
      <c r="KKR98" s="14"/>
      <c r="KKS98" s="14"/>
      <c r="KKT98" s="14"/>
      <c r="KKU98" s="14"/>
      <c r="KKV98" s="14"/>
      <c r="KKW98" s="14"/>
      <c r="KKX98" s="14"/>
      <c r="KKY98" s="14"/>
      <c r="KKZ98" s="14"/>
      <c r="KLA98" s="14"/>
      <c r="KLB98" s="14"/>
      <c r="KLC98" s="14"/>
      <c r="KLD98" s="14"/>
      <c r="KLE98" s="14"/>
      <c r="KLF98" s="14"/>
      <c r="KLG98" s="14"/>
      <c r="KLH98" s="14"/>
      <c r="KLI98" s="14"/>
      <c r="KLJ98" s="14"/>
      <c r="KLK98" s="14"/>
      <c r="KLL98" s="14"/>
      <c r="KLM98" s="14"/>
      <c r="KLN98" s="14"/>
      <c r="KLO98" s="14"/>
      <c r="KLP98" s="14"/>
      <c r="KLQ98" s="14"/>
      <c r="KLR98" s="14"/>
      <c r="KLS98" s="14"/>
      <c r="KLT98" s="14"/>
      <c r="KLU98" s="14"/>
      <c r="KLV98" s="14"/>
      <c r="KLW98" s="14"/>
      <c r="KLX98" s="14"/>
      <c r="KLY98" s="14"/>
      <c r="KLZ98" s="14"/>
      <c r="KMA98" s="14"/>
      <c r="KMB98" s="14"/>
      <c r="KMC98" s="14"/>
      <c r="KMD98" s="14"/>
      <c r="KME98" s="14"/>
      <c r="KMF98" s="14"/>
      <c r="KMG98" s="14"/>
      <c r="KMH98" s="14"/>
      <c r="KMI98" s="14"/>
      <c r="KMJ98" s="14"/>
      <c r="KMK98" s="14"/>
      <c r="KML98" s="14"/>
      <c r="KMM98" s="14"/>
      <c r="KMN98" s="14"/>
      <c r="KMO98" s="14"/>
      <c r="KMP98" s="14"/>
      <c r="KMQ98" s="14"/>
      <c r="KMR98" s="14"/>
      <c r="KMS98" s="14"/>
      <c r="KMT98" s="14"/>
      <c r="KMU98" s="14"/>
      <c r="KMV98" s="14"/>
      <c r="KMW98" s="14"/>
      <c r="KMX98" s="14"/>
      <c r="KMY98" s="14"/>
      <c r="KMZ98" s="14"/>
      <c r="KNA98" s="14"/>
      <c r="KNB98" s="14"/>
      <c r="KNC98" s="14"/>
      <c r="KND98" s="14"/>
      <c r="KNE98" s="14"/>
      <c r="KNF98" s="14"/>
      <c r="KNG98" s="14"/>
      <c r="KNH98" s="14"/>
      <c r="KNI98" s="14"/>
      <c r="KNJ98" s="14"/>
      <c r="KNK98" s="14"/>
      <c r="KNL98" s="14"/>
      <c r="KNM98" s="14"/>
      <c r="KNN98" s="14"/>
      <c r="KNO98" s="14"/>
      <c r="KNP98" s="14"/>
      <c r="KNQ98" s="14"/>
      <c r="KNR98" s="14"/>
      <c r="KNS98" s="14"/>
      <c r="KNT98" s="14"/>
      <c r="KNU98" s="14"/>
      <c r="KNV98" s="14"/>
      <c r="KNW98" s="14"/>
      <c r="KNX98" s="14"/>
      <c r="KNY98" s="14"/>
      <c r="KNZ98" s="14"/>
      <c r="KOA98" s="14"/>
      <c r="KOB98" s="14"/>
      <c r="KOC98" s="14"/>
      <c r="KOD98" s="14"/>
      <c r="KOE98" s="14"/>
      <c r="KOF98" s="14"/>
      <c r="KOG98" s="14"/>
      <c r="KOH98" s="14"/>
      <c r="KOI98" s="14"/>
      <c r="KOJ98" s="14"/>
      <c r="KOK98" s="14"/>
      <c r="KOL98" s="14"/>
      <c r="KOM98" s="14"/>
      <c r="KON98" s="14"/>
      <c r="KOO98" s="14"/>
      <c r="KOP98" s="14"/>
      <c r="KOQ98" s="14"/>
      <c r="KOR98" s="14"/>
      <c r="KOS98" s="14"/>
      <c r="KOT98" s="14"/>
      <c r="KOU98" s="14"/>
      <c r="KOV98" s="14"/>
      <c r="KOW98" s="14"/>
      <c r="KOX98" s="14"/>
      <c r="KOY98" s="14"/>
      <c r="KOZ98" s="14"/>
      <c r="KPA98" s="14"/>
      <c r="KPB98" s="14"/>
      <c r="KPC98" s="14"/>
      <c r="KPD98" s="14"/>
      <c r="KPE98" s="14"/>
      <c r="KPF98" s="14"/>
      <c r="KPG98" s="14"/>
      <c r="KPH98" s="14"/>
      <c r="KPI98" s="14"/>
      <c r="KPJ98" s="14"/>
      <c r="KPK98" s="14"/>
      <c r="KPL98" s="14"/>
      <c r="KPM98" s="14"/>
      <c r="KPN98" s="14"/>
      <c r="KPO98" s="14"/>
      <c r="KPP98" s="14"/>
      <c r="KPQ98" s="14"/>
      <c r="KPR98" s="14"/>
      <c r="KPS98" s="14"/>
      <c r="KPT98" s="14"/>
      <c r="KPU98" s="14"/>
      <c r="KPV98" s="14"/>
      <c r="KPW98" s="14"/>
      <c r="KPX98" s="14"/>
      <c r="KPY98" s="14"/>
      <c r="KPZ98" s="14"/>
      <c r="KQA98" s="14"/>
      <c r="KQB98" s="14"/>
      <c r="KQC98" s="14"/>
      <c r="KQD98" s="14"/>
      <c r="KQE98" s="14"/>
      <c r="KQF98" s="14"/>
      <c r="KQG98" s="14"/>
      <c r="KQH98" s="14"/>
      <c r="KQI98" s="14"/>
      <c r="KQJ98" s="14"/>
      <c r="KQK98" s="14"/>
      <c r="KQL98" s="14"/>
      <c r="KQM98" s="14"/>
      <c r="KQN98" s="14"/>
      <c r="KQO98" s="14"/>
      <c r="KQP98" s="14"/>
      <c r="KQQ98" s="14"/>
      <c r="KQR98" s="14"/>
      <c r="KQS98" s="14"/>
      <c r="KQT98" s="14"/>
      <c r="KQU98" s="14"/>
      <c r="KQV98" s="14"/>
      <c r="KQW98" s="14"/>
      <c r="KQX98" s="14"/>
      <c r="KQY98" s="14"/>
      <c r="KQZ98" s="14"/>
      <c r="KRA98" s="14"/>
      <c r="KRB98" s="14"/>
      <c r="KRC98" s="14"/>
      <c r="KRD98" s="14"/>
      <c r="KRE98" s="14"/>
      <c r="KRF98" s="14"/>
      <c r="KRG98" s="14"/>
      <c r="KRH98" s="14"/>
      <c r="KRI98" s="14"/>
      <c r="KRJ98" s="14"/>
      <c r="KRK98" s="14"/>
      <c r="KRL98" s="14"/>
      <c r="KRM98" s="14"/>
      <c r="KRN98" s="14"/>
      <c r="KRO98" s="14"/>
      <c r="KRP98" s="14"/>
      <c r="KRQ98" s="14"/>
      <c r="KRR98" s="14"/>
      <c r="KRS98" s="14"/>
      <c r="KRT98" s="14"/>
      <c r="KRU98" s="14"/>
      <c r="KRV98" s="14"/>
      <c r="KRW98" s="14"/>
      <c r="KRX98" s="14"/>
      <c r="KRY98" s="14"/>
      <c r="KRZ98" s="14"/>
      <c r="KSA98" s="14"/>
      <c r="KSB98" s="14"/>
      <c r="KSC98" s="14"/>
      <c r="KSD98" s="14"/>
      <c r="KSE98" s="14"/>
      <c r="KSF98" s="14"/>
      <c r="KSG98" s="14"/>
      <c r="KSH98" s="14"/>
      <c r="KSI98" s="14"/>
      <c r="KSJ98" s="14"/>
      <c r="KSK98" s="14"/>
      <c r="KSL98" s="14"/>
      <c r="KSM98" s="14"/>
      <c r="KSN98" s="14"/>
      <c r="KSO98" s="14"/>
      <c r="KSP98" s="14"/>
      <c r="KSQ98" s="14"/>
      <c r="KSR98" s="14"/>
      <c r="KSS98" s="14"/>
      <c r="KST98" s="14"/>
      <c r="KSU98" s="14"/>
      <c r="KSV98" s="14"/>
      <c r="KSW98" s="14"/>
      <c r="KSX98" s="14"/>
      <c r="KSY98" s="14"/>
      <c r="KSZ98" s="14"/>
      <c r="KTA98" s="14"/>
      <c r="KTB98" s="14"/>
      <c r="KTC98" s="14"/>
      <c r="KTD98" s="14"/>
      <c r="KTE98" s="14"/>
      <c r="KTF98" s="14"/>
      <c r="KTG98" s="14"/>
      <c r="KTH98" s="14"/>
      <c r="KTI98" s="14"/>
      <c r="KTJ98" s="14"/>
      <c r="KTK98" s="14"/>
      <c r="KTL98" s="14"/>
      <c r="KTM98" s="14"/>
      <c r="KTN98" s="14"/>
      <c r="KTO98" s="14"/>
      <c r="KTP98" s="14"/>
      <c r="KTQ98" s="14"/>
      <c r="KTR98" s="14"/>
      <c r="KTS98" s="14"/>
      <c r="KTT98" s="14"/>
      <c r="KTU98" s="14"/>
      <c r="KTV98" s="14"/>
      <c r="KTW98" s="14"/>
      <c r="KTX98" s="14"/>
      <c r="KTY98" s="14"/>
      <c r="KTZ98" s="14"/>
      <c r="KUA98" s="14"/>
      <c r="KUB98" s="14"/>
      <c r="KUC98" s="14"/>
      <c r="KUD98" s="14"/>
      <c r="KUE98" s="14"/>
      <c r="KUF98" s="14"/>
      <c r="KUG98" s="14"/>
      <c r="KUH98" s="14"/>
      <c r="KUI98" s="14"/>
      <c r="KUJ98" s="14"/>
      <c r="KUK98" s="14"/>
      <c r="KUL98" s="14"/>
      <c r="KUM98" s="14"/>
      <c r="KUN98" s="14"/>
      <c r="KUO98" s="14"/>
      <c r="KUP98" s="14"/>
      <c r="KUQ98" s="14"/>
      <c r="KUR98" s="14"/>
      <c r="KUS98" s="14"/>
      <c r="KUT98" s="14"/>
      <c r="KUU98" s="14"/>
      <c r="KUV98" s="14"/>
      <c r="KUW98" s="14"/>
      <c r="KUX98" s="14"/>
      <c r="KUY98" s="14"/>
      <c r="KUZ98" s="14"/>
      <c r="KVA98" s="14"/>
      <c r="KVB98" s="14"/>
      <c r="KVC98" s="14"/>
      <c r="KVD98" s="14"/>
      <c r="KVE98" s="14"/>
      <c r="KVF98" s="14"/>
      <c r="KVG98" s="14"/>
      <c r="KVH98" s="14"/>
      <c r="KVI98" s="14"/>
      <c r="KVJ98" s="14"/>
      <c r="KVK98" s="14"/>
      <c r="KVL98" s="14"/>
      <c r="KVM98" s="14"/>
      <c r="KVN98" s="14"/>
      <c r="KVO98" s="14"/>
      <c r="KVP98" s="14"/>
      <c r="KVQ98" s="14"/>
      <c r="KVR98" s="14"/>
      <c r="KVS98" s="14"/>
      <c r="KVT98" s="14"/>
      <c r="KVU98" s="14"/>
      <c r="KVV98" s="14"/>
      <c r="KVW98" s="14"/>
      <c r="KVX98" s="14"/>
      <c r="KVY98" s="14"/>
      <c r="KVZ98" s="14"/>
      <c r="KWA98" s="14"/>
      <c r="KWB98" s="14"/>
      <c r="KWC98" s="14"/>
      <c r="KWD98" s="14"/>
      <c r="KWE98" s="14"/>
      <c r="KWF98" s="14"/>
      <c r="KWG98" s="14"/>
      <c r="KWH98" s="14"/>
      <c r="KWI98" s="14"/>
      <c r="KWJ98" s="14"/>
      <c r="KWK98" s="14"/>
      <c r="KWL98" s="14"/>
      <c r="KWM98" s="14"/>
      <c r="KWN98" s="14"/>
      <c r="KWO98" s="14"/>
      <c r="KWP98" s="14"/>
      <c r="KWQ98" s="14"/>
      <c r="KWR98" s="14"/>
      <c r="KWS98" s="14"/>
      <c r="KWT98" s="14"/>
      <c r="KWU98" s="14"/>
      <c r="KWV98" s="14"/>
      <c r="KWW98" s="14"/>
      <c r="KWX98" s="14"/>
      <c r="KWY98" s="14"/>
      <c r="KWZ98" s="14"/>
      <c r="KXA98" s="14"/>
      <c r="KXB98" s="14"/>
      <c r="KXC98" s="14"/>
      <c r="KXD98" s="14"/>
      <c r="KXE98" s="14"/>
      <c r="KXF98" s="14"/>
      <c r="KXG98" s="14"/>
      <c r="KXH98" s="14"/>
      <c r="KXI98" s="14"/>
      <c r="KXJ98" s="14"/>
      <c r="KXK98" s="14"/>
      <c r="KXL98" s="14"/>
      <c r="KXM98" s="14"/>
      <c r="KXN98" s="14"/>
      <c r="KXO98" s="14"/>
      <c r="KXP98" s="14"/>
      <c r="KXQ98" s="14"/>
      <c r="KXR98" s="14"/>
      <c r="KXS98" s="14"/>
      <c r="KXT98" s="14"/>
      <c r="KXU98" s="14"/>
      <c r="KXV98" s="14"/>
      <c r="KXW98" s="14"/>
      <c r="KXX98" s="14"/>
      <c r="KXY98" s="14"/>
      <c r="KXZ98" s="14"/>
      <c r="KYA98" s="14"/>
      <c r="KYB98" s="14"/>
      <c r="KYC98" s="14"/>
      <c r="KYD98" s="14"/>
      <c r="KYE98" s="14"/>
      <c r="KYF98" s="14"/>
      <c r="KYG98" s="14"/>
      <c r="KYH98" s="14"/>
      <c r="KYI98" s="14"/>
      <c r="KYJ98" s="14"/>
      <c r="KYK98" s="14"/>
      <c r="KYL98" s="14"/>
      <c r="KYM98" s="14"/>
      <c r="KYN98" s="14"/>
      <c r="KYO98" s="14"/>
      <c r="KYP98" s="14"/>
      <c r="KYQ98" s="14"/>
      <c r="KYR98" s="14"/>
      <c r="KYS98" s="14"/>
      <c r="KYT98" s="14"/>
      <c r="KYU98" s="14"/>
      <c r="KYV98" s="14"/>
      <c r="KYW98" s="14"/>
      <c r="KYX98" s="14"/>
      <c r="KYY98" s="14"/>
      <c r="KYZ98" s="14"/>
      <c r="KZA98" s="14"/>
      <c r="KZB98" s="14"/>
      <c r="KZC98" s="14"/>
      <c r="KZD98" s="14"/>
      <c r="KZE98" s="14"/>
      <c r="KZF98" s="14"/>
      <c r="KZG98" s="14"/>
      <c r="KZH98" s="14"/>
      <c r="KZI98" s="14"/>
      <c r="KZJ98" s="14"/>
      <c r="KZK98" s="14"/>
      <c r="KZL98" s="14"/>
      <c r="KZM98" s="14"/>
      <c r="KZN98" s="14"/>
      <c r="KZO98" s="14"/>
      <c r="KZP98" s="14"/>
      <c r="KZQ98" s="14"/>
      <c r="KZR98" s="14"/>
      <c r="KZS98" s="14"/>
      <c r="KZT98" s="14"/>
      <c r="KZU98" s="14"/>
      <c r="KZV98" s="14"/>
      <c r="KZW98" s="14"/>
      <c r="KZX98" s="14"/>
      <c r="KZY98" s="14"/>
      <c r="KZZ98" s="14"/>
      <c r="LAA98" s="14"/>
      <c r="LAB98" s="14"/>
      <c r="LAC98" s="14"/>
      <c r="LAD98" s="14"/>
      <c r="LAE98" s="14"/>
      <c r="LAF98" s="14"/>
      <c r="LAG98" s="14"/>
      <c r="LAH98" s="14"/>
      <c r="LAI98" s="14"/>
      <c r="LAJ98" s="14"/>
      <c r="LAK98" s="14"/>
      <c r="LAL98" s="14"/>
      <c r="LAM98" s="14"/>
      <c r="LAN98" s="14"/>
      <c r="LAO98" s="14"/>
      <c r="LAP98" s="14"/>
      <c r="LAQ98" s="14"/>
      <c r="LAR98" s="14"/>
      <c r="LAS98" s="14"/>
      <c r="LAT98" s="14"/>
      <c r="LAU98" s="14"/>
      <c r="LAV98" s="14"/>
      <c r="LAW98" s="14"/>
      <c r="LAX98" s="14"/>
      <c r="LAY98" s="14"/>
      <c r="LAZ98" s="14"/>
      <c r="LBA98" s="14"/>
      <c r="LBB98" s="14"/>
      <c r="LBC98" s="14"/>
      <c r="LBD98" s="14"/>
      <c r="LBE98" s="14"/>
      <c r="LBF98" s="14"/>
      <c r="LBG98" s="14"/>
      <c r="LBH98" s="14"/>
      <c r="LBI98" s="14"/>
      <c r="LBJ98" s="14"/>
      <c r="LBK98" s="14"/>
      <c r="LBL98" s="14"/>
      <c r="LBM98" s="14"/>
      <c r="LBN98" s="14"/>
      <c r="LBO98" s="14"/>
      <c r="LBP98" s="14"/>
      <c r="LBQ98" s="14"/>
      <c r="LBR98" s="14"/>
      <c r="LBS98" s="14"/>
      <c r="LBT98" s="14"/>
      <c r="LBU98" s="14"/>
      <c r="LBV98" s="14"/>
      <c r="LBW98" s="14"/>
      <c r="LBX98" s="14"/>
      <c r="LBY98" s="14"/>
      <c r="LBZ98" s="14"/>
      <c r="LCA98" s="14"/>
      <c r="LCB98" s="14"/>
      <c r="LCC98" s="14"/>
      <c r="LCD98" s="14"/>
      <c r="LCE98" s="14"/>
      <c r="LCF98" s="14"/>
      <c r="LCG98" s="14"/>
      <c r="LCH98" s="14"/>
      <c r="LCI98" s="14"/>
      <c r="LCJ98" s="14"/>
      <c r="LCK98" s="14"/>
      <c r="LCL98" s="14"/>
      <c r="LCM98" s="14"/>
    </row>
    <row r="99" spans="1:113 7202:8203" s="13" customFormat="1" ht="0.75" hidden="1" customHeight="1" x14ac:dyDescent="0.25">
      <c r="A99" s="179"/>
      <c r="B99" s="299"/>
      <c r="C99" s="300"/>
      <c r="D99" s="302"/>
      <c r="E99" s="304"/>
      <c r="F99" s="305"/>
      <c r="G99" s="306"/>
      <c r="H99" s="304"/>
      <c r="I99" s="294"/>
      <c r="J99" s="294"/>
      <c r="K99" s="295"/>
      <c r="L99" s="219"/>
      <c r="M99" s="194"/>
      <c r="N99" s="166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4"/>
      <c r="CK99" s="14"/>
      <c r="CL99" s="14"/>
      <c r="CM99" s="14"/>
      <c r="CN99" s="14"/>
      <c r="CO99" s="14"/>
      <c r="CP99" s="14"/>
      <c r="CQ99" s="14"/>
      <c r="CR99" s="14"/>
      <c r="CS99" s="14"/>
      <c r="CT99" s="14"/>
      <c r="CU99" s="14"/>
      <c r="CV99" s="14"/>
      <c r="CW99" s="14"/>
      <c r="CX99" s="14"/>
      <c r="CY99" s="14"/>
      <c r="CZ99" s="14"/>
      <c r="DA99" s="14"/>
      <c r="DB99" s="14"/>
      <c r="DC99" s="14"/>
      <c r="DD99" s="14"/>
      <c r="DE99" s="14"/>
      <c r="DF99" s="14"/>
      <c r="DG99" s="14"/>
      <c r="DH99" s="14"/>
      <c r="DI99" s="21"/>
      <c r="JSN99" s="17"/>
      <c r="JSO99" s="14"/>
      <c r="JSP99" s="14"/>
      <c r="JSQ99" s="14"/>
      <c r="JSR99" s="14"/>
      <c r="JSS99" s="14"/>
      <c r="JST99" s="14"/>
      <c r="JSU99" s="14"/>
      <c r="JSV99" s="14"/>
      <c r="JSW99" s="14"/>
      <c r="JSX99" s="14"/>
      <c r="JSY99" s="14"/>
      <c r="JSZ99" s="14"/>
      <c r="JTA99" s="14"/>
      <c r="JTB99" s="14"/>
      <c r="JTC99" s="14"/>
      <c r="JTD99" s="14"/>
      <c r="JTE99" s="14"/>
      <c r="JTF99" s="14"/>
      <c r="JTG99" s="14"/>
      <c r="JTH99" s="14"/>
      <c r="JTI99" s="14"/>
      <c r="JTJ99" s="14"/>
      <c r="JTK99" s="14"/>
      <c r="JTL99" s="14"/>
      <c r="JTM99" s="14"/>
      <c r="JTN99" s="14"/>
      <c r="JTO99" s="14"/>
      <c r="JTP99" s="14"/>
      <c r="JTQ99" s="14"/>
      <c r="JTR99" s="14"/>
      <c r="JTS99" s="14"/>
      <c r="JTT99" s="14"/>
      <c r="JTU99" s="14"/>
      <c r="JTV99" s="14"/>
      <c r="JTW99" s="14"/>
      <c r="JTX99" s="14"/>
      <c r="JTY99" s="14"/>
      <c r="JTZ99" s="14"/>
      <c r="JUA99" s="14"/>
      <c r="JUB99" s="14"/>
      <c r="JUC99" s="14"/>
      <c r="JUD99" s="14"/>
      <c r="JUE99" s="14"/>
      <c r="JUF99" s="14"/>
      <c r="JUG99" s="14"/>
      <c r="JUH99" s="14"/>
      <c r="JUI99" s="14"/>
      <c r="JUJ99" s="14"/>
      <c r="JUK99" s="14"/>
      <c r="JUL99" s="14"/>
      <c r="JUM99" s="14"/>
      <c r="JUN99" s="14"/>
      <c r="JUO99" s="14"/>
      <c r="JUP99" s="14"/>
      <c r="JUQ99" s="14"/>
      <c r="JUR99" s="14"/>
      <c r="JUS99" s="14"/>
      <c r="JUT99" s="14"/>
      <c r="JUU99" s="14"/>
      <c r="JUV99" s="14"/>
      <c r="JUW99" s="14"/>
      <c r="JUX99" s="14"/>
      <c r="JUY99" s="14"/>
      <c r="JUZ99" s="14"/>
      <c r="JVA99" s="14"/>
      <c r="JVB99" s="14"/>
      <c r="JVC99" s="14"/>
      <c r="JVD99" s="14"/>
      <c r="JVE99" s="14"/>
      <c r="JVF99" s="14"/>
      <c r="JVG99" s="14"/>
      <c r="JVH99" s="14"/>
      <c r="JVI99" s="14"/>
      <c r="JVJ99" s="14"/>
      <c r="JVK99" s="14"/>
      <c r="JVL99" s="14"/>
      <c r="JVM99" s="14"/>
      <c r="JVN99" s="14"/>
      <c r="JVO99" s="14"/>
      <c r="JVP99" s="14"/>
      <c r="JVQ99" s="14"/>
      <c r="JVR99" s="14"/>
      <c r="JVS99" s="14"/>
      <c r="JVT99" s="14"/>
      <c r="JVU99" s="14"/>
      <c r="JVV99" s="14"/>
      <c r="JVW99" s="14"/>
      <c r="JVX99" s="14"/>
      <c r="JVY99" s="14"/>
      <c r="JVZ99" s="14"/>
      <c r="JWA99" s="14"/>
      <c r="JWB99" s="14"/>
      <c r="JWC99" s="14"/>
      <c r="JWD99" s="14"/>
      <c r="JWE99" s="14"/>
      <c r="JWF99" s="14"/>
      <c r="JWG99" s="14"/>
      <c r="JWH99" s="14"/>
      <c r="JWI99" s="14"/>
      <c r="JWJ99" s="14"/>
      <c r="JWK99" s="14"/>
      <c r="JWL99" s="14"/>
      <c r="JWM99" s="14"/>
      <c r="JWN99" s="14"/>
      <c r="JWO99" s="14"/>
      <c r="JWP99" s="14"/>
      <c r="JWQ99" s="14"/>
      <c r="JWR99" s="14"/>
      <c r="JWS99" s="14"/>
      <c r="JWT99" s="14"/>
      <c r="JWU99" s="14"/>
      <c r="JWV99" s="14"/>
      <c r="JWW99" s="14"/>
      <c r="JWX99" s="14"/>
      <c r="JWY99" s="14"/>
      <c r="JWZ99" s="14"/>
      <c r="JXA99" s="14"/>
      <c r="JXB99" s="14"/>
      <c r="JXC99" s="14"/>
      <c r="JXD99" s="14"/>
      <c r="JXE99" s="14"/>
      <c r="JXF99" s="14"/>
      <c r="JXG99" s="14"/>
      <c r="JXH99" s="14"/>
      <c r="JXI99" s="14"/>
      <c r="JXJ99" s="14"/>
      <c r="JXK99" s="14"/>
      <c r="JXL99" s="14"/>
      <c r="JXM99" s="14"/>
      <c r="JXN99" s="14"/>
      <c r="JXO99" s="14"/>
      <c r="JXP99" s="14"/>
      <c r="JXQ99" s="14"/>
      <c r="JXR99" s="14"/>
      <c r="JXS99" s="14"/>
      <c r="JXT99" s="14"/>
      <c r="JXU99" s="14"/>
      <c r="JXV99" s="14"/>
      <c r="JXW99" s="14"/>
      <c r="JXX99" s="14"/>
      <c r="JXY99" s="14"/>
      <c r="JXZ99" s="14"/>
      <c r="JYA99" s="14"/>
      <c r="JYB99" s="14"/>
      <c r="JYC99" s="14"/>
      <c r="JYD99" s="14"/>
      <c r="JYE99" s="14"/>
      <c r="JYF99" s="14"/>
      <c r="JYG99" s="14"/>
      <c r="JYH99" s="14"/>
      <c r="JYI99" s="14"/>
      <c r="JYJ99" s="14"/>
      <c r="JYK99" s="14"/>
      <c r="JYL99" s="14"/>
      <c r="JYM99" s="14"/>
      <c r="JYN99" s="14"/>
      <c r="JYO99" s="14"/>
      <c r="JYP99" s="14"/>
      <c r="JYQ99" s="14"/>
      <c r="JYR99" s="14"/>
      <c r="JYS99" s="14"/>
      <c r="JYT99" s="14"/>
      <c r="JYU99" s="14"/>
      <c r="JYV99" s="14"/>
      <c r="JYW99" s="14"/>
      <c r="JYX99" s="14"/>
      <c r="JYY99" s="14"/>
      <c r="JYZ99" s="14"/>
      <c r="JZA99" s="14"/>
      <c r="JZB99" s="14"/>
      <c r="JZC99" s="14"/>
      <c r="JZD99" s="14"/>
      <c r="JZE99" s="14"/>
      <c r="JZF99" s="14"/>
      <c r="JZG99" s="14"/>
      <c r="JZH99" s="14"/>
      <c r="JZI99" s="14"/>
      <c r="JZJ99" s="14"/>
      <c r="JZK99" s="14"/>
      <c r="JZL99" s="14"/>
      <c r="JZM99" s="14"/>
      <c r="JZN99" s="14"/>
      <c r="JZO99" s="14"/>
      <c r="JZP99" s="14"/>
      <c r="JZQ99" s="14"/>
      <c r="JZR99" s="14"/>
      <c r="JZS99" s="14"/>
      <c r="JZT99" s="14"/>
      <c r="JZU99" s="14"/>
      <c r="JZV99" s="14"/>
      <c r="JZW99" s="14"/>
      <c r="JZX99" s="14"/>
      <c r="JZY99" s="14"/>
      <c r="JZZ99" s="14"/>
      <c r="KAA99" s="14"/>
      <c r="KAB99" s="14"/>
      <c r="KAC99" s="14"/>
      <c r="KAD99" s="14"/>
      <c r="KAE99" s="14"/>
      <c r="KAF99" s="14"/>
      <c r="KAG99" s="14"/>
      <c r="KAH99" s="14"/>
      <c r="KAI99" s="14"/>
      <c r="KAJ99" s="14"/>
      <c r="KAK99" s="14"/>
      <c r="KAL99" s="14"/>
      <c r="KAM99" s="14"/>
      <c r="KAN99" s="14"/>
      <c r="KAO99" s="14"/>
      <c r="KAP99" s="14"/>
      <c r="KAQ99" s="14"/>
      <c r="KAR99" s="14"/>
      <c r="KAS99" s="14"/>
      <c r="KAT99" s="14"/>
      <c r="KAU99" s="14"/>
      <c r="KAV99" s="14"/>
      <c r="KAW99" s="14"/>
      <c r="KAX99" s="14"/>
      <c r="KAY99" s="14"/>
      <c r="KAZ99" s="14"/>
      <c r="KBA99" s="14"/>
      <c r="KBB99" s="14"/>
      <c r="KBC99" s="14"/>
      <c r="KBD99" s="14"/>
      <c r="KBE99" s="14"/>
      <c r="KBF99" s="14"/>
      <c r="KBG99" s="14"/>
      <c r="KBH99" s="14"/>
      <c r="KBI99" s="14"/>
      <c r="KBJ99" s="14"/>
      <c r="KBK99" s="14"/>
      <c r="KBL99" s="14"/>
      <c r="KBM99" s="14"/>
      <c r="KBN99" s="14"/>
      <c r="KBO99" s="14"/>
      <c r="KBP99" s="14"/>
      <c r="KBQ99" s="14"/>
      <c r="KBR99" s="14"/>
      <c r="KBS99" s="14"/>
      <c r="KBT99" s="14"/>
      <c r="KBU99" s="14"/>
      <c r="KBV99" s="14"/>
      <c r="KBW99" s="14"/>
      <c r="KBX99" s="14"/>
      <c r="KBY99" s="14"/>
      <c r="KBZ99" s="14"/>
      <c r="KCA99" s="14"/>
      <c r="KCB99" s="14"/>
      <c r="KCC99" s="14"/>
      <c r="KCD99" s="14"/>
      <c r="KCE99" s="14"/>
      <c r="KCF99" s="14"/>
      <c r="KCG99" s="14"/>
      <c r="KCH99" s="14"/>
      <c r="KCI99" s="14"/>
      <c r="KCJ99" s="14"/>
      <c r="KCK99" s="14"/>
      <c r="KCL99" s="14"/>
      <c r="KCM99" s="14"/>
      <c r="KCN99" s="14"/>
      <c r="KCO99" s="14"/>
      <c r="KCP99" s="14"/>
      <c r="KCQ99" s="14"/>
      <c r="KCR99" s="14"/>
      <c r="KCS99" s="14"/>
      <c r="KCT99" s="14"/>
      <c r="KCU99" s="14"/>
      <c r="KCV99" s="14"/>
      <c r="KCW99" s="14"/>
      <c r="KCX99" s="14"/>
      <c r="KCY99" s="14"/>
      <c r="KCZ99" s="14"/>
      <c r="KDA99" s="14"/>
      <c r="KDB99" s="14"/>
      <c r="KDC99" s="14"/>
      <c r="KDD99" s="14"/>
      <c r="KDE99" s="14"/>
      <c r="KDF99" s="14"/>
      <c r="KDG99" s="14"/>
      <c r="KDH99" s="14"/>
      <c r="KDI99" s="14"/>
      <c r="KDJ99" s="14"/>
      <c r="KDK99" s="14"/>
      <c r="KDL99" s="14"/>
      <c r="KDM99" s="14"/>
      <c r="KDN99" s="14"/>
      <c r="KDO99" s="14"/>
      <c r="KDP99" s="14"/>
      <c r="KDQ99" s="14"/>
      <c r="KDR99" s="14"/>
      <c r="KDS99" s="14"/>
      <c r="KDT99" s="14"/>
      <c r="KDU99" s="14"/>
      <c r="KDV99" s="14"/>
      <c r="KDW99" s="14"/>
      <c r="KDX99" s="14"/>
      <c r="KDY99" s="14"/>
      <c r="KDZ99" s="14"/>
      <c r="KEA99" s="14"/>
      <c r="KEB99" s="14"/>
      <c r="KEC99" s="14"/>
      <c r="KED99" s="14"/>
      <c r="KEE99" s="14"/>
      <c r="KEF99" s="14"/>
      <c r="KEG99" s="14"/>
      <c r="KEH99" s="14"/>
      <c r="KEI99" s="14"/>
      <c r="KEJ99" s="14"/>
      <c r="KEK99" s="14"/>
      <c r="KEL99" s="14"/>
      <c r="KEM99" s="14"/>
      <c r="KEN99" s="14"/>
      <c r="KEO99" s="14"/>
      <c r="KEP99" s="14"/>
      <c r="KEQ99" s="14"/>
      <c r="KER99" s="14"/>
      <c r="KES99" s="14"/>
      <c r="KET99" s="14"/>
      <c r="KEU99" s="14"/>
      <c r="KEV99" s="14"/>
      <c r="KEW99" s="14"/>
      <c r="KEX99" s="14"/>
      <c r="KEY99" s="14"/>
      <c r="KEZ99" s="14"/>
      <c r="KFA99" s="14"/>
      <c r="KFB99" s="14"/>
      <c r="KFC99" s="14"/>
      <c r="KFD99" s="14"/>
      <c r="KFE99" s="14"/>
      <c r="KFF99" s="14"/>
      <c r="KFG99" s="14"/>
      <c r="KFH99" s="14"/>
      <c r="KFI99" s="14"/>
      <c r="KFJ99" s="14"/>
      <c r="KFK99" s="14"/>
      <c r="KFL99" s="14"/>
      <c r="KFM99" s="14"/>
      <c r="KFN99" s="14"/>
      <c r="KFO99" s="14"/>
      <c r="KFP99" s="14"/>
      <c r="KFQ99" s="14"/>
      <c r="KFR99" s="14"/>
      <c r="KFS99" s="14"/>
      <c r="KFT99" s="14"/>
      <c r="KFU99" s="14"/>
      <c r="KFV99" s="14"/>
      <c r="KFW99" s="14"/>
      <c r="KFX99" s="14"/>
      <c r="KFY99" s="14"/>
      <c r="KFZ99" s="14"/>
      <c r="KGA99" s="14"/>
      <c r="KGB99" s="14"/>
      <c r="KGC99" s="14"/>
      <c r="KGD99" s="14"/>
      <c r="KGE99" s="14"/>
      <c r="KGF99" s="14"/>
      <c r="KGG99" s="14"/>
      <c r="KGH99" s="14"/>
      <c r="KGI99" s="14"/>
      <c r="KGJ99" s="14"/>
      <c r="KGK99" s="14"/>
      <c r="KGL99" s="14"/>
      <c r="KGM99" s="14"/>
      <c r="KGN99" s="14"/>
      <c r="KGO99" s="14"/>
      <c r="KGP99" s="14"/>
      <c r="KGQ99" s="14"/>
      <c r="KGR99" s="14"/>
      <c r="KGS99" s="14"/>
      <c r="KGT99" s="14"/>
      <c r="KGU99" s="14"/>
      <c r="KGV99" s="14"/>
      <c r="KGW99" s="14"/>
      <c r="KGX99" s="14"/>
      <c r="KGY99" s="14"/>
      <c r="KGZ99" s="14"/>
      <c r="KHA99" s="14"/>
      <c r="KHB99" s="14"/>
      <c r="KHC99" s="14"/>
      <c r="KHD99" s="14"/>
      <c r="KHE99" s="14"/>
      <c r="KHF99" s="14"/>
      <c r="KHG99" s="14"/>
      <c r="KHH99" s="14"/>
      <c r="KHI99" s="14"/>
      <c r="KHJ99" s="14"/>
      <c r="KHK99" s="14"/>
      <c r="KHL99" s="14"/>
      <c r="KHM99" s="14"/>
      <c r="KHN99" s="14"/>
      <c r="KHO99" s="14"/>
      <c r="KHP99" s="14"/>
      <c r="KHQ99" s="14"/>
      <c r="KHR99" s="14"/>
      <c r="KHS99" s="14"/>
      <c r="KHT99" s="14"/>
      <c r="KHU99" s="14"/>
      <c r="KHV99" s="14"/>
      <c r="KHW99" s="14"/>
      <c r="KHX99" s="14"/>
      <c r="KHY99" s="14"/>
      <c r="KHZ99" s="14"/>
      <c r="KIA99" s="14"/>
      <c r="KIB99" s="14"/>
      <c r="KIC99" s="14"/>
      <c r="KID99" s="14"/>
      <c r="KIE99" s="14"/>
      <c r="KIF99" s="14"/>
      <c r="KIG99" s="14"/>
      <c r="KIH99" s="14"/>
      <c r="KII99" s="14"/>
      <c r="KIJ99" s="14"/>
      <c r="KIK99" s="14"/>
      <c r="KIL99" s="14"/>
      <c r="KIM99" s="14"/>
      <c r="KIN99" s="14"/>
      <c r="KIO99" s="14"/>
      <c r="KIP99" s="14"/>
      <c r="KIQ99" s="14"/>
      <c r="KIR99" s="14"/>
      <c r="KIS99" s="14"/>
      <c r="KIT99" s="14"/>
      <c r="KIU99" s="14"/>
      <c r="KIV99" s="14"/>
      <c r="KIW99" s="14"/>
      <c r="KIX99" s="14"/>
      <c r="KIY99" s="14"/>
      <c r="KIZ99" s="14"/>
      <c r="KJA99" s="14"/>
      <c r="KJB99" s="14"/>
      <c r="KJC99" s="14"/>
      <c r="KJD99" s="14"/>
      <c r="KJE99" s="14"/>
      <c r="KJF99" s="14"/>
      <c r="KJG99" s="14"/>
      <c r="KJH99" s="14"/>
      <c r="KJI99" s="14"/>
      <c r="KJJ99" s="14"/>
      <c r="KJK99" s="14"/>
      <c r="KJL99" s="14"/>
      <c r="KJM99" s="14"/>
      <c r="KJN99" s="14"/>
      <c r="KJO99" s="14"/>
      <c r="KJP99" s="14"/>
      <c r="KJQ99" s="14"/>
      <c r="KJR99" s="14"/>
      <c r="KJS99" s="14"/>
      <c r="KJT99" s="14"/>
      <c r="KJU99" s="14"/>
      <c r="KJV99" s="14"/>
      <c r="KJW99" s="14"/>
      <c r="KJX99" s="14"/>
      <c r="KJY99" s="14"/>
      <c r="KJZ99" s="14"/>
      <c r="KKA99" s="14"/>
      <c r="KKB99" s="14"/>
      <c r="KKC99" s="14"/>
      <c r="KKD99" s="14"/>
      <c r="KKE99" s="14"/>
      <c r="KKF99" s="14"/>
      <c r="KKG99" s="14"/>
      <c r="KKH99" s="14"/>
      <c r="KKI99" s="14"/>
      <c r="KKJ99" s="14"/>
      <c r="KKK99" s="14"/>
      <c r="KKL99" s="14"/>
      <c r="KKM99" s="14"/>
      <c r="KKN99" s="14"/>
      <c r="KKO99" s="14"/>
      <c r="KKP99" s="14"/>
      <c r="KKQ99" s="14"/>
      <c r="KKR99" s="14"/>
      <c r="KKS99" s="14"/>
      <c r="KKT99" s="14"/>
      <c r="KKU99" s="14"/>
      <c r="KKV99" s="14"/>
      <c r="KKW99" s="14"/>
      <c r="KKX99" s="14"/>
      <c r="KKY99" s="14"/>
      <c r="KKZ99" s="14"/>
      <c r="KLA99" s="14"/>
      <c r="KLB99" s="14"/>
      <c r="KLC99" s="14"/>
      <c r="KLD99" s="14"/>
      <c r="KLE99" s="14"/>
      <c r="KLF99" s="14"/>
      <c r="KLG99" s="14"/>
      <c r="KLH99" s="14"/>
      <c r="KLI99" s="14"/>
      <c r="KLJ99" s="14"/>
      <c r="KLK99" s="14"/>
      <c r="KLL99" s="14"/>
      <c r="KLM99" s="14"/>
      <c r="KLN99" s="14"/>
      <c r="KLO99" s="14"/>
      <c r="KLP99" s="14"/>
      <c r="KLQ99" s="14"/>
      <c r="KLR99" s="14"/>
      <c r="KLS99" s="14"/>
      <c r="KLT99" s="14"/>
      <c r="KLU99" s="14"/>
      <c r="KLV99" s="14"/>
      <c r="KLW99" s="14"/>
      <c r="KLX99" s="14"/>
      <c r="KLY99" s="14"/>
      <c r="KLZ99" s="14"/>
      <c r="KMA99" s="14"/>
      <c r="KMB99" s="14"/>
      <c r="KMC99" s="14"/>
      <c r="KMD99" s="14"/>
      <c r="KME99" s="14"/>
      <c r="KMF99" s="14"/>
      <c r="KMG99" s="14"/>
      <c r="KMH99" s="14"/>
      <c r="KMI99" s="14"/>
      <c r="KMJ99" s="14"/>
      <c r="KMK99" s="14"/>
      <c r="KML99" s="14"/>
      <c r="KMM99" s="14"/>
      <c r="KMN99" s="14"/>
      <c r="KMO99" s="14"/>
      <c r="KMP99" s="14"/>
      <c r="KMQ99" s="14"/>
      <c r="KMR99" s="14"/>
      <c r="KMS99" s="14"/>
      <c r="KMT99" s="14"/>
      <c r="KMU99" s="14"/>
      <c r="KMV99" s="14"/>
      <c r="KMW99" s="14"/>
      <c r="KMX99" s="14"/>
      <c r="KMY99" s="14"/>
      <c r="KMZ99" s="14"/>
      <c r="KNA99" s="14"/>
      <c r="KNB99" s="14"/>
      <c r="KNC99" s="14"/>
      <c r="KND99" s="14"/>
      <c r="KNE99" s="14"/>
      <c r="KNF99" s="14"/>
      <c r="KNG99" s="14"/>
      <c r="KNH99" s="14"/>
      <c r="KNI99" s="14"/>
      <c r="KNJ99" s="14"/>
      <c r="KNK99" s="14"/>
      <c r="KNL99" s="14"/>
      <c r="KNM99" s="14"/>
      <c r="KNN99" s="14"/>
      <c r="KNO99" s="14"/>
      <c r="KNP99" s="14"/>
      <c r="KNQ99" s="14"/>
      <c r="KNR99" s="14"/>
      <c r="KNS99" s="14"/>
      <c r="KNT99" s="14"/>
      <c r="KNU99" s="14"/>
      <c r="KNV99" s="14"/>
      <c r="KNW99" s="14"/>
      <c r="KNX99" s="14"/>
      <c r="KNY99" s="14"/>
      <c r="KNZ99" s="14"/>
      <c r="KOA99" s="14"/>
      <c r="KOB99" s="14"/>
      <c r="KOC99" s="14"/>
      <c r="KOD99" s="14"/>
      <c r="KOE99" s="14"/>
      <c r="KOF99" s="14"/>
      <c r="KOG99" s="14"/>
      <c r="KOH99" s="14"/>
      <c r="KOI99" s="14"/>
      <c r="KOJ99" s="14"/>
      <c r="KOK99" s="14"/>
      <c r="KOL99" s="14"/>
      <c r="KOM99" s="14"/>
      <c r="KON99" s="14"/>
      <c r="KOO99" s="14"/>
      <c r="KOP99" s="14"/>
      <c r="KOQ99" s="14"/>
      <c r="KOR99" s="14"/>
      <c r="KOS99" s="14"/>
      <c r="KOT99" s="14"/>
      <c r="KOU99" s="14"/>
      <c r="KOV99" s="14"/>
      <c r="KOW99" s="14"/>
      <c r="KOX99" s="14"/>
      <c r="KOY99" s="14"/>
      <c r="KOZ99" s="14"/>
      <c r="KPA99" s="14"/>
      <c r="KPB99" s="14"/>
      <c r="KPC99" s="14"/>
      <c r="KPD99" s="14"/>
      <c r="KPE99" s="14"/>
      <c r="KPF99" s="14"/>
      <c r="KPG99" s="14"/>
      <c r="KPH99" s="14"/>
      <c r="KPI99" s="14"/>
      <c r="KPJ99" s="14"/>
      <c r="KPK99" s="14"/>
      <c r="KPL99" s="14"/>
      <c r="KPM99" s="14"/>
      <c r="KPN99" s="14"/>
      <c r="KPO99" s="14"/>
      <c r="KPP99" s="14"/>
      <c r="KPQ99" s="14"/>
      <c r="KPR99" s="14"/>
      <c r="KPS99" s="14"/>
      <c r="KPT99" s="14"/>
      <c r="KPU99" s="14"/>
      <c r="KPV99" s="14"/>
      <c r="KPW99" s="14"/>
      <c r="KPX99" s="14"/>
      <c r="KPY99" s="14"/>
      <c r="KPZ99" s="14"/>
      <c r="KQA99" s="14"/>
      <c r="KQB99" s="14"/>
      <c r="KQC99" s="14"/>
      <c r="KQD99" s="14"/>
      <c r="KQE99" s="14"/>
      <c r="KQF99" s="14"/>
      <c r="KQG99" s="14"/>
      <c r="KQH99" s="14"/>
      <c r="KQI99" s="14"/>
      <c r="KQJ99" s="14"/>
      <c r="KQK99" s="14"/>
      <c r="KQL99" s="14"/>
      <c r="KQM99" s="14"/>
      <c r="KQN99" s="14"/>
      <c r="KQO99" s="14"/>
      <c r="KQP99" s="14"/>
      <c r="KQQ99" s="14"/>
      <c r="KQR99" s="14"/>
      <c r="KQS99" s="14"/>
      <c r="KQT99" s="14"/>
      <c r="KQU99" s="14"/>
      <c r="KQV99" s="14"/>
      <c r="KQW99" s="14"/>
      <c r="KQX99" s="14"/>
      <c r="KQY99" s="14"/>
      <c r="KQZ99" s="14"/>
      <c r="KRA99" s="14"/>
      <c r="KRB99" s="14"/>
      <c r="KRC99" s="14"/>
      <c r="KRD99" s="14"/>
      <c r="KRE99" s="14"/>
      <c r="KRF99" s="14"/>
      <c r="KRG99" s="14"/>
      <c r="KRH99" s="14"/>
      <c r="KRI99" s="14"/>
      <c r="KRJ99" s="14"/>
      <c r="KRK99" s="14"/>
      <c r="KRL99" s="14"/>
      <c r="KRM99" s="14"/>
      <c r="KRN99" s="14"/>
      <c r="KRO99" s="14"/>
      <c r="KRP99" s="14"/>
      <c r="KRQ99" s="14"/>
      <c r="KRR99" s="14"/>
      <c r="KRS99" s="14"/>
      <c r="KRT99" s="14"/>
      <c r="KRU99" s="14"/>
      <c r="KRV99" s="14"/>
      <c r="KRW99" s="14"/>
      <c r="KRX99" s="14"/>
      <c r="KRY99" s="14"/>
      <c r="KRZ99" s="14"/>
      <c r="KSA99" s="14"/>
      <c r="KSB99" s="14"/>
      <c r="KSC99" s="14"/>
      <c r="KSD99" s="14"/>
      <c r="KSE99" s="14"/>
      <c r="KSF99" s="14"/>
      <c r="KSG99" s="14"/>
      <c r="KSH99" s="14"/>
      <c r="KSI99" s="14"/>
      <c r="KSJ99" s="14"/>
      <c r="KSK99" s="14"/>
      <c r="KSL99" s="14"/>
      <c r="KSM99" s="14"/>
      <c r="KSN99" s="14"/>
      <c r="KSO99" s="14"/>
      <c r="KSP99" s="14"/>
      <c r="KSQ99" s="14"/>
      <c r="KSR99" s="14"/>
      <c r="KSS99" s="14"/>
      <c r="KST99" s="14"/>
      <c r="KSU99" s="14"/>
      <c r="KSV99" s="14"/>
      <c r="KSW99" s="14"/>
      <c r="KSX99" s="14"/>
      <c r="KSY99" s="14"/>
      <c r="KSZ99" s="14"/>
      <c r="KTA99" s="14"/>
      <c r="KTB99" s="14"/>
      <c r="KTC99" s="14"/>
      <c r="KTD99" s="14"/>
      <c r="KTE99" s="14"/>
      <c r="KTF99" s="14"/>
      <c r="KTG99" s="14"/>
      <c r="KTH99" s="14"/>
      <c r="KTI99" s="14"/>
      <c r="KTJ99" s="14"/>
      <c r="KTK99" s="14"/>
      <c r="KTL99" s="14"/>
      <c r="KTM99" s="14"/>
      <c r="KTN99" s="14"/>
      <c r="KTO99" s="14"/>
      <c r="KTP99" s="14"/>
      <c r="KTQ99" s="14"/>
      <c r="KTR99" s="14"/>
      <c r="KTS99" s="14"/>
      <c r="KTT99" s="14"/>
      <c r="KTU99" s="14"/>
      <c r="KTV99" s="14"/>
      <c r="KTW99" s="14"/>
      <c r="KTX99" s="14"/>
      <c r="KTY99" s="14"/>
      <c r="KTZ99" s="14"/>
      <c r="KUA99" s="14"/>
      <c r="KUB99" s="14"/>
      <c r="KUC99" s="14"/>
      <c r="KUD99" s="14"/>
      <c r="KUE99" s="14"/>
      <c r="KUF99" s="14"/>
      <c r="KUG99" s="14"/>
      <c r="KUH99" s="14"/>
      <c r="KUI99" s="14"/>
      <c r="KUJ99" s="14"/>
      <c r="KUK99" s="14"/>
      <c r="KUL99" s="14"/>
      <c r="KUM99" s="14"/>
      <c r="KUN99" s="14"/>
      <c r="KUO99" s="14"/>
      <c r="KUP99" s="14"/>
      <c r="KUQ99" s="14"/>
      <c r="KUR99" s="14"/>
      <c r="KUS99" s="14"/>
      <c r="KUT99" s="14"/>
      <c r="KUU99" s="14"/>
      <c r="KUV99" s="14"/>
      <c r="KUW99" s="14"/>
      <c r="KUX99" s="14"/>
      <c r="KUY99" s="14"/>
      <c r="KUZ99" s="14"/>
      <c r="KVA99" s="14"/>
      <c r="KVB99" s="14"/>
      <c r="KVC99" s="14"/>
      <c r="KVD99" s="14"/>
      <c r="KVE99" s="14"/>
      <c r="KVF99" s="14"/>
      <c r="KVG99" s="14"/>
      <c r="KVH99" s="14"/>
      <c r="KVI99" s="14"/>
      <c r="KVJ99" s="14"/>
      <c r="KVK99" s="14"/>
      <c r="KVL99" s="14"/>
      <c r="KVM99" s="14"/>
      <c r="KVN99" s="14"/>
      <c r="KVO99" s="14"/>
      <c r="KVP99" s="14"/>
      <c r="KVQ99" s="14"/>
      <c r="KVR99" s="14"/>
      <c r="KVS99" s="14"/>
      <c r="KVT99" s="14"/>
      <c r="KVU99" s="14"/>
      <c r="KVV99" s="14"/>
      <c r="KVW99" s="14"/>
      <c r="KVX99" s="14"/>
      <c r="KVY99" s="14"/>
      <c r="KVZ99" s="14"/>
      <c r="KWA99" s="14"/>
      <c r="KWB99" s="14"/>
      <c r="KWC99" s="14"/>
      <c r="KWD99" s="14"/>
      <c r="KWE99" s="14"/>
      <c r="KWF99" s="14"/>
      <c r="KWG99" s="14"/>
      <c r="KWH99" s="14"/>
      <c r="KWI99" s="14"/>
      <c r="KWJ99" s="14"/>
      <c r="KWK99" s="14"/>
      <c r="KWL99" s="14"/>
      <c r="KWM99" s="14"/>
      <c r="KWN99" s="14"/>
      <c r="KWO99" s="14"/>
      <c r="KWP99" s="14"/>
      <c r="KWQ99" s="14"/>
      <c r="KWR99" s="14"/>
      <c r="KWS99" s="14"/>
      <c r="KWT99" s="14"/>
      <c r="KWU99" s="14"/>
      <c r="KWV99" s="14"/>
      <c r="KWW99" s="14"/>
      <c r="KWX99" s="14"/>
      <c r="KWY99" s="14"/>
      <c r="KWZ99" s="14"/>
      <c r="KXA99" s="14"/>
      <c r="KXB99" s="14"/>
      <c r="KXC99" s="14"/>
      <c r="KXD99" s="14"/>
      <c r="KXE99" s="14"/>
      <c r="KXF99" s="14"/>
      <c r="KXG99" s="14"/>
      <c r="KXH99" s="14"/>
      <c r="KXI99" s="14"/>
      <c r="KXJ99" s="14"/>
      <c r="KXK99" s="14"/>
      <c r="KXL99" s="14"/>
      <c r="KXM99" s="14"/>
      <c r="KXN99" s="14"/>
      <c r="KXO99" s="14"/>
      <c r="KXP99" s="14"/>
      <c r="KXQ99" s="14"/>
      <c r="KXR99" s="14"/>
      <c r="KXS99" s="14"/>
      <c r="KXT99" s="14"/>
      <c r="KXU99" s="14"/>
      <c r="KXV99" s="14"/>
      <c r="KXW99" s="14"/>
      <c r="KXX99" s="14"/>
      <c r="KXY99" s="14"/>
      <c r="KXZ99" s="14"/>
      <c r="KYA99" s="14"/>
      <c r="KYB99" s="14"/>
      <c r="KYC99" s="14"/>
      <c r="KYD99" s="14"/>
      <c r="KYE99" s="14"/>
      <c r="KYF99" s="14"/>
      <c r="KYG99" s="14"/>
      <c r="KYH99" s="14"/>
      <c r="KYI99" s="14"/>
      <c r="KYJ99" s="14"/>
      <c r="KYK99" s="14"/>
      <c r="KYL99" s="14"/>
      <c r="KYM99" s="14"/>
      <c r="KYN99" s="14"/>
      <c r="KYO99" s="14"/>
      <c r="KYP99" s="14"/>
      <c r="KYQ99" s="14"/>
      <c r="KYR99" s="14"/>
      <c r="KYS99" s="14"/>
      <c r="KYT99" s="14"/>
      <c r="KYU99" s="14"/>
      <c r="KYV99" s="14"/>
      <c r="KYW99" s="14"/>
      <c r="KYX99" s="14"/>
      <c r="KYY99" s="14"/>
      <c r="KYZ99" s="14"/>
      <c r="KZA99" s="14"/>
      <c r="KZB99" s="14"/>
      <c r="KZC99" s="14"/>
      <c r="KZD99" s="14"/>
      <c r="KZE99" s="14"/>
      <c r="KZF99" s="14"/>
      <c r="KZG99" s="14"/>
      <c r="KZH99" s="14"/>
      <c r="KZI99" s="14"/>
      <c r="KZJ99" s="14"/>
      <c r="KZK99" s="14"/>
      <c r="KZL99" s="14"/>
      <c r="KZM99" s="14"/>
      <c r="KZN99" s="14"/>
      <c r="KZO99" s="14"/>
      <c r="KZP99" s="14"/>
      <c r="KZQ99" s="14"/>
      <c r="KZR99" s="14"/>
      <c r="KZS99" s="14"/>
      <c r="KZT99" s="14"/>
      <c r="KZU99" s="14"/>
      <c r="KZV99" s="14"/>
      <c r="KZW99" s="14"/>
      <c r="KZX99" s="14"/>
      <c r="KZY99" s="14"/>
      <c r="KZZ99" s="14"/>
      <c r="LAA99" s="14"/>
      <c r="LAB99" s="14"/>
      <c r="LAC99" s="14"/>
      <c r="LAD99" s="14"/>
      <c r="LAE99" s="14"/>
      <c r="LAF99" s="14"/>
      <c r="LAG99" s="14"/>
      <c r="LAH99" s="14"/>
      <c r="LAI99" s="14"/>
      <c r="LAJ99" s="14"/>
      <c r="LAK99" s="14"/>
      <c r="LAL99" s="14"/>
      <c r="LAM99" s="14"/>
      <c r="LAN99" s="14"/>
      <c r="LAO99" s="14"/>
      <c r="LAP99" s="14"/>
      <c r="LAQ99" s="14"/>
      <c r="LAR99" s="14"/>
      <c r="LAS99" s="14"/>
      <c r="LAT99" s="14"/>
      <c r="LAU99" s="14"/>
      <c r="LAV99" s="14"/>
      <c r="LAW99" s="14"/>
      <c r="LAX99" s="14"/>
      <c r="LAY99" s="14"/>
      <c r="LAZ99" s="14"/>
      <c r="LBA99" s="14"/>
      <c r="LBB99" s="14"/>
      <c r="LBC99" s="14"/>
      <c r="LBD99" s="14"/>
      <c r="LBE99" s="14"/>
      <c r="LBF99" s="14"/>
      <c r="LBG99" s="14"/>
      <c r="LBH99" s="14"/>
      <c r="LBI99" s="14"/>
      <c r="LBJ99" s="14"/>
      <c r="LBK99" s="14"/>
      <c r="LBL99" s="14"/>
      <c r="LBM99" s="14"/>
      <c r="LBN99" s="14"/>
      <c r="LBO99" s="14"/>
      <c r="LBP99" s="14"/>
      <c r="LBQ99" s="14"/>
      <c r="LBR99" s="14"/>
      <c r="LBS99" s="14"/>
      <c r="LBT99" s="14"/>
      <c r="LBU99" s="14"/>
      <c r="LBV99" s="14"/>
      <c r="LBW99" s="14"/>
      <c r="LBX99" s="14"/>
      <c r="LBY99" s="14"/>
      <c r="LBZ99" s="14"/>
      <c r="LCA99" s="14"/>
      <c r="LCB99" s="14"/>
      <c r="LCC99" s="14"/>
      <c r="LCD99" s="14"/>
      <c r="LCE99" s="14"/>
      <c r="LCF99" s="14"/>
      <c r="LCG99" s="14"/>
      <c r="LCH99" s="14"/>
      <c r="LCI99" s="14"/>
      <c r="LCJ99" s="14"/>
      <c r="LCK99" s="14"/>
      <c r="LCL99" s="14"/>
      <c r="LCM99" s="14"/>
    </row>
    <row r="100" spans="1:113 7202:8203" s="13" customFormat="1" ht="27" hidden="1" customHeight="1" x14ac:dyDescent="0.25">
      <c r="A100" s="179"/>
      <c r="B100" s="299"/>
      <c r="C100" s="300"/>
      <c r="D100" s="302"/>
      <c r="E100" s="304"/>
      <c r="F100" s="305"/>
      <c r="G100" s="306"/>
      <c r="H100" s="304"/>
      <c r="I100" s="294"/>
      <c r="J100" s="294"/>
      <c r="K100" s="295"/>
      <c r="L100" s="219"/>
      <c r="M100" s="194"/>
      <c r="N100" s="166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4"/>
      <c r="CP100" s="14"/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4"/>
      <c r="DD100" s="14"/>
      <c r="DE100" s="14"/>
      <c r="DF100" s="14"/>
      <c r="DG100" s="14"/>
      <c r="DH100" s="14"/>
      <c r="DI100" s="21"/>
      <c r="JSN100" s="17"/>
      <c r="JSO100" s="14"/>
      <c r="JSP100" s="14"/>
      <c r="JSQ100" s="14"/>
      <c r="JSR100" s="14"/>
      <c r="JSS100" s="14"/>
      <c r="JST100" s="14"/>
      <c r="JSU100" s="14"/>
      <c r="JSV100" s="14"/>
      <c r="JSW100" s="14"/>
      <c r="JSX100" s="14"/>
      <c r="JSY100" s="14"/>
      <c r="JSZ100" s="14"/>
      <c r="JTA100" s="14"/>
      <c r="JTB100" s="14"/>
      <c r="JTC100" s="14"/>
      <c r="JTD100" s="14"/>
      <c r="JTE100" s="14"/>
      <c r="JTF100" s="14"/>
      <c r="JTG100" s="14"/>
      <c r="JTH100" s="14"/>
      <c r="JTI100" s="14"/>
      <c r="JTJ100" s="14"/>
      <c r="JTK100" s="14"/>
      <c r="JTL100" s="14"/>
      <c r="JTM100" s="14"/>
      <c r="JTN100" s="14"/>
      <c r="JTO100" s="14"/>
      <c r="JTP100" s="14"/>
      <c r="JTQ100" s="14"/>
      <c r="JTR100" s="14"/>
      <c r="JTS100" s="14"/>
      <c r="JTT100" s="14"/>
      <c r="JTU100" s="14"/>
      <c r="JTV100" s="14"/>
      <c r="JTW100" s="14"/>
      <c r="JTX100" s="14"/>
      <c r="JTY100" s="14"/>
      <c r="JTZ100" s="14"/>
      <c r="JUA100" s="14"/>
      <c r="JUB100" s="14"/>
      <c r="JUC100" s="14"/>
      <c r="JUD100" s="14"/>
      <c r="JUE100" s="14"/>
      <c r="JUF100" s="14"/>
      <c r="JUG100" s="14"/>
      <c r="JUH100" s="14"/>
      <c r="JUI100" s="14"/>
      <c r="JUJ100" s="14"/>
      <c r="JUK100" s="14"/>
      <c r="JUL100" s="14"/>
      <c r="JUM100" s="14"/>
      <c r="JUN100" s="14"/>
      <c r="JUO100" s="14"/>
      <c r="JUP100" s="14"/>
      <c r="JUQ100" s="14"/>
      <c r="JUR100" s="14"/>
      <c r="JUS100" s="14"/>
      <c r="JUT100" s="14"/>
      <c r="JUU100" s="14"/>
      <c r="JUV100" s="14"/>
      <c r="JUW100" s="14"/>
      <c r="JUX100" s="14"/>
      <c r="JUY100" s="14"/>
      <c r="JUZ100" s="14"/>
      <c r="JVA100" s="14"/>
      <c r="JVB100" s="14"/>
      <c r="JVC100" s="14"/>
      <c r="JVD100" s="14"/>
      <c r="JVE100" s="14"/>
      <c r="JVF100" s="14"/>
      <c r="JVG100" s="14"/>
      <c r="JVH100" s="14"/>
      <c r="JVI100" s="14"/>
      <c r="JVJ100" s="14"/>
      <c r="JVK100" s="14"/>
      <c r="JVL100" s="14"/>
      <c r="JVM100" s="14"/>
      <c r="JVN100" s="14"/>
      <c r="JVO100" s="14"/>
      <c r="JVP100" s="14"/>
      <c r="JVQ100" s="14"/>
      <c r="JVR100" s="14"/>
      <c r="JVS100" s="14"/>
      <c r="JVT100" s="14"/>
      <c r="JVU100" s="14"/>
      <c r="JVV100" s="14"/>
      <c r="JVW100" s="14"/>
      <c r="JVX100" s="14"/>
      <c r="JVY100" s="14"/>
      <c r="JVZ100" s="14"/>
      <c r="JWA100" s="14"/>
      <c r="JWB100" s="14"/>
      <c r="JWC100" s="14"/>
      <c r="JWD100" s="14"/>
      <c r="JWE100" s="14"/>
      <c r="JWF100" s="14"/>
      <c r="JWG100" s="14"/>
      <c r="JWH100" s="14"/>
      <c r="JWI100" s="14"/>
      <c r="JWJ100" s="14"/>
      <c r="JWK100" s="14"/>
      <c r="JWL100" s="14"/>
      <c r="JWM100" s="14"/>
      <c r="JWN100" s="14"/>
      <c r="JWO100" s="14"/>
      <c r="JWP100" s="14"/>
      <c r="JWQ100" s="14"/>
      <c r="JWR100" s="14"/>
      <c r="JWS100" s="14"/>
      <c r="JWT100" s="14"/>
      <c r="JWU100" s="14"/>
      <c r="JWV100" s="14"/>
      <c r="JWW100" s="14"/>
      <c r="JWX100" s="14"/>
      <c r="JWY100" s="14"/>
      <c r="JWZ100" s="14"/>
      <c r="JXA100" s="14"/>
      <c r="JXB100" s="14"/>
      <c r="JXC100" s="14"/>
      <c r="JXD100" s="14"/>
      <c r="JXE100" s="14"/>
      <c r="JXF100" s="14"/>
      <c r="JXG100" s="14"/>
      <c r="JXH100" s="14"/>
      <c r="JXI100" s="14"/>
      <c r="JXJ100" s="14"/>
      <c r="JXK100" s="14"/>
      <c r="JXL100" s="14"/>
      <c r="JXM100" s="14"/>
      <c r="JXN100" s="14"/>
      <c r="JXO100" s="14"/>
      <c r="JXP100" s="14"/>
      <c r="JXQ100" s="14"/>
      <c r="JXR100" s="14"/>
      <c r="JXS100" s="14"/>
      <c r="JXT100" s="14"/>
      <c r="JXU100" s="14"/>
      <c r="JXV100" s="14"/>
      <c r="JXW100" s="14"/>
      <c r="JXX100" s="14"/>
      <c r="JXY100" s="14"/>
      <c r="JXZ100" s="14"/>
      <c r="JYA100" s="14"/>
      <c r="JYB100" s="14"/>
      <c r="JYC100" s="14"/>
      <c r="JYD100" s="14"/>
      <c r="JYE100" s="14"/>
      <c r="JYF100" s="14"/>
      <c r="JYG100" s="14"/>
      <c r="JYH100" s="14"/>
      <c r="JYI100" s="14"/>
      <c r="JYJ100" s="14"/>
      <c r="JYK100" s="14"/>
      <c r="JYL100" s="14"/>
      <c r="JYM100" s="14"/>
      <c r="JYN100" s="14"/>
      <c r="JYO100" s="14"/>
      <c r="JYP100" s="14"/>
      <c r="JYQ100" s="14"/>
      <c r="JYR100" s="14"/>
      <c r="JYS100" s="14"/>
      <c r="JYT100" s="14"/>
      <c r="JYU100" s="14"/>
      <c r="JYV100" s="14"/>
      <c r="JYW100" s="14"/>
      <c r="JYX100" s="14"/>
      <c r="JYY100" s="14"/>
      <c r="JYZ100" s="14"/>
      <c r="JZA100" s="14"/>
      <c r="JZB100" s="14"/>
      <c r="JZC100" s="14"/>
      <c r="JZD100" s="14"/>
      <c r="JZE100" s="14"/>
      <c r="JZF100" s="14"/>
      <c r="JZG100" s="14"/>
      <c r="JZH100" s="14"/>
      <c r="JZI100" s="14"/>
      <c r="JZJ100" s="14"/>
      <c r="JZK100" s="14"/>
      <c r="JZL100" s="14"/>
      <c r="JZM100" s="14"/>
      <c r="JZN100" s="14"/>
      <c r="JZO100" s="14"/>
      <c r="JZP100" s="14"/>
      <c r="JZQ100" s="14"/>
      <c r="JZR100" s="14"/>
      <c r="JZS100" s="14"/>
      <c r="JZT100" s="14"/>
      <c r="JZU100" s="14"/>
      <c r="JZV100" s="14"/>
      <c r="JZW100" s="14"/>
      <c r="JZX100" s="14"/>
      <c r="JZY100" s="14"/>
      <c r="JZZ100" s="14"/>
      <c r="KAA100" s="14"/>
      <c r="KAB100" s="14"/>
      <c r="KAC100" s="14"/>
      <c r="KAD100" s="14"/>
      <c r="KAE100" s="14"/>
      <c r="KAF100" s="14"/>
      <c r="KAG100" s="14"/>
      <c r="KAH100" s="14"/>
      <c r="KAI100" s="14"/>
      <c r="KAJ100" s="14"/>
      <c r="KAK100" s="14"/>
      <c r="KAL100" s="14"/>
      <c r="KAM100" s="14"/>
      <c r="KAN100" s="14"/>
      <c r="KAO100" s="14"/>
      <c r="KAP100" s="14"/>
      <c r="KAQ100" s="14"/>
      <c r="KAR100" s="14"/>
      <c r="KAS100" s="14"/>
      <c r="KAT100" s="14"/>
      <c r="KAU100" s="14"/>
      <c r="KAV100" s="14"/>
      <c r="KAW100" s="14"/>
      <c r="KAX100" s="14"/>
      <c r="KAY100" s="14"/>
      <c r="KAZ100" s="14"/>
      <c r="KBA100" s="14"/>
      <c r="KBB100" s="14"/>
      <c r="KBC100" s="14"/>
      <c r="KBD100" s="14"/>
      <c r="KBE100" s="14"/>
      <c r="KBF100" s="14"/>
      <c r="KBG100" s="14"/>
      <c r="KBH100" s="14"/>
      <c r="KBI100" s="14"/>
      <c r="KBJ100" s="14"/>
      <c r="KBK100" s="14"/>
      <c r="KBL100" s="14"/>
      <c r="KBM100" s="14"/>
      <c r="KBN100" s="14"/>
      <c r="KBO100" s="14"/>
      <c r="KBP100" s="14"/>
      <c r="KBQ100" s="14"/>
      <c r="KBR100" s="14"/>
      <c r="KBS100" s="14"/>
      <c r="KBT100" s="14"/>
      <c r="KBU100" s="14"/>
      <c r="KBV100" s="14"/>
      <c r="KBW100" s="14"/>
      <c r="KBX100" s="14"/>
      <c r="KBY100" s="14"/>
      <c r="KBZ100" s="14"/>
      <c r="KCA100" s="14"/>
      <c r="KCB100" s="14"/>
      <c r="KCC100" s="14"/>
      <c r="KCD100" s="14"/>
      <c r="KCE100" s="14"/>
      <c r="KCF100" s="14"/>
      <c r="KCG100" s="14"/>
      <c r="KCH100" s="14"/>
      <c r="KCI100" s="14"/>
      <c r="KCJ100" s="14"/>
      <c r="KCK100" s="14"/>
      <c r="KCL100" s="14"/>
      <c r="KCM100" s="14"/>
      <c r="KCN100" s="14"/>
      <c r="KCO100" s="14"/>
      <c r="KCP100" s="14"/>
      <c r="KCQ100" s="14"/>
      <c r="KCR100" s="14"/>
      <c r="KCS100" s="14"/>
      <c r="KCT100" s="14"/>
      <c r="KCU100" s="14"/>
      <c r="KCV100" s="14"/>
      <c r="KCW100" s="14"/>
      <c r="KCX100" s="14"/>
      <c r="KCY100" s="14"/>
      <c r="KCZ100" s="14"/>
      <c r="KDA100" s="14"/>
      <c r="KDB100" s="14"/>
      <c r="KDC100" s="14"/>
      <c r="KDD100" s="14"/>
      <c r="KDE100" s="14"/>
      <c r="KDF100" s="14"/>
      <c r="KDG100" s="14"/>
      <c r="KDH100" s="14"/>
      <c r="KDI100" s="14"/>
      <c r="KDJ100" s="14"/>
      <c r="KDK100" s="14"/>
      <c r="KDL100" s="14"/>
      <c r="KDM100" s="14"/>
      <c r="KDN100" s="14"/>
      <c r="KDO100" s="14"/>
      <c r="KDP100" s="14"/>
      <c r="KDQ100" s="14"/>
      <c r="KDR100" s="14"/>
      <c r="KDS100" s="14"/>
      <c r="KDT100" s="14"/>
      <c r="KDU100" s="14"/>
      <c r="KDV100" s="14"/>
      <c r="KDW100" s="14"/>
      <c r="KDX100" s="14"/>
      <c r="KDY100" s="14"/>
      <c r="KDZ100" s="14"/>
      <c r="KEA100" s="14"/>
      <c r="KEB100" s="14"/>
      <c r="KEC100" s="14"/>
      <c r="KED100" s="14"/>
      <c r="KEE100" s="14"/>
      <c r="KEF100" s="14"/>
      <c r="KEG100" s="14"/>
      <c r="KEH100" s="14"/>
      <c r="KEI100" s="14"/>
      <c r="KEJ100" s="14"/>
      <c r="KEK100" s="14"/>
      <c r="KEL100" s="14"/>
      <c r="KEM100" s="14"/>
      <c r="KEN100" s="14"/>
      <c r="KEO100" s="14"/>
      <c r="KEP100" s="14"/>
      <c r="KEQ100" s="14"/>
      <c r="KER100" s="14"/>
      <c r="KES100" s="14"/>
      <c r="KET100" s="14"/>
      <c r="KEU100" s="14"/>
      <c r="KEV100" s="14"/>
      <c r="KEW100" s="14"/>
      <c r="KEX100" s="14"/>
      <c r="KEY100" s="14"/>
      <c r="KEZ100" s="14"/>
      <c r="KFA100" s="14"/>
      <c r="KFB100" s="14"/>
      <c r="KFC100" s="14"/>
      <c r="KFD100" s="14"/>
      <c r="KFE100" s="14"/>
      <c r="KFF100" s="14"/>
      <c r="KFG100" s="14"/>
      <c r="KFH100" s="14"/>
      <c r="KFI100" s="14"/>
      <c r="KFJ100" s="14"/>
      <c r="KFK100" s="14"/>
      <c r="KFL100" s="14"/>
      <c r="KFM100" s="14"/>
      <c r="KFN100" s="14"/>
      <c r="KFO100" s="14"/>
      <c r="KFP100" s="14"/>
      <c r="KFQ100" s="14"/>
      <c r="KFR100" s="14"/>
      <c r="KFS100" s="14"/>
      <c r="KFT100" s="14"/>
      <c r="KFU100" s="14"/>
      <c r="KFV100" s="14"/>
      <c r="KFW100" s="14"/>
      <c r="KFX100" s="14"/>
      <c r="KFY100" s="14"/>
      <c r="KFZ100" s="14"/>
      <c r="KGA100" s="14"/>
      <c r="KGB100" s="14"/>
      <c r="KGC100" s="14"/>
      <c r="KGD100" s="14"/>
      <c r="KGE100" s="14"/>
      <c r="KGF100" s="14"/>
      <c r="KGG100" s="14"/>
      <c r="KGH100" s="14"/>
      <c r="KGI100" s="14"/>
      <c r="KGJ100" s="14"/>
      <c r="KGK100" s="14"/>
      <c r="KGL100" s="14"/>
      <c r="KGM100" s="14"/>
      <c r="KGN100" s="14"/>
      <c r="KGO100" s="14"/>
      <c r="KGP100" s="14"/>
      <c r="KGQ100" s="14"/>
      <c r="KGR100" s="14"/>
      <c r="KGS100" s="14"/>
      <c r="KGT100" s="14"/>
      <c r="KGU100" s="14"/>
      <c r="KGV100" s="14"/>
      <c r="KGW100" s="14"/>
      <c r="KGX100" s="14"/>
      <c r="KGY100" s="14"/>
      <c r="KGZ100" s="14"/>
      <c r="KHA100" s="14"/>
      <c r="KHB100" s="14"/>
      <c r="KHC100" s="14"/>
      <c r="KHD100" s="14"/>
      <c r="KHE100" s="14"/>
      <c r="KHF100" s="14"/>
      <c r="KHG100" s="14"/>
      <c r="KHH100" s="14"/>
      <c r="KHI100" s="14"/>
      <c r="KHJ100" s="14"/>
      <c r="KHK100" s="14"/>
      <c r="KHL100" s="14"/>
      <c r="KHM100" s="14"/>
      <c r="KHN100" s="14"/>
      <c r="KHO100" s="14"/>
      <c r="KHP100" s="14"/>
      <c r="KHQ100" s="14"/>
      <c r="KHR100" s="14"/>
      <c r="KHS100" s="14"/>
      <c r="KHT100" s="14"/>
      <c r="KHU100" s="14"/>
      <c r="KHV100" s="14"/>
      <c r="KHW100" s="14"/>
      <c r="KHX100" s="14"/>
      <c r="KHY100" s="14"/>
      <c r="KHZ100" s="14"/>
      <c r="KIA100" s="14"/>
      <c r="KIB100" s="14"/>
      <c r="KIC100" s="14"/>
      <c r="KID100" s="14"/>
      <c r="KIE100" s="14"/>
      <c r="KIF100" s="14"/>
      <c r="KIG100" s="14"/>
      <c r="KIH100" s="14"/>
      <c r="KII100" s="14"/>
      <c r="KIJ100" s="14"/>
      <c r="KIK100" s="14"/>
      <c r="KIL100" s="14"/>
      <c r="KIM100" s="14"/>
      <c r="KIN100" s="14"/>
      <c r="KIO100" s="14"/>
      <c r="KIP100" s="14"/>
      <c r="KIQ100" s="14"/>
      <c r="KIR100" s="14"/>
      <c r="KIS100" s="14"/>
      <c r="KIT100" s="14"/>
      <c r="KIU100" s="14"/>
      <c r="KIV100" s="14"/>
      <c r="KIW100" s="14"/>
      <c r="KIX100" s="14"/>
      <c r="KIY100" s="14"/>
      <c r="KIZ100" s="14"/>
      <c r="KJA100" s="14"/>
      <c r="KJB100" s="14"/>
      <c r="KJC100" s="14"/>
      <c r="KJD100" s="14"/>
      <c r="KJE100" s="14"/>
      <c r="KJF100" s="14"/>
      <c r="KJG100" s="14"/>
      <c r="KJH100" s="14"/>
      <c r="KJI100" s="14"/>
      <c r="KJJ100" s="14"/>
      <c r="KJK100" s="14"/>
      <c r="KJL100" s="14"/>
      <c r="KJM100" s="14"/>
      <c r="KJN100" s="14"/>
      <c r="KJO100" s="14"/>
      <c r="KJP100" s="14"/>
      <c r="KJQ100" s="14"/>
      <c r="KJR100" s="14"/>
      <c r="KJS100" s="14"/>
      <c r="KJT100" s="14"/>
      <c r="KJU100" s="14"/>
      <c r="KJV100" s="14"/>
      <c r="KJW100" s="14"/>
      <c r="KJX100" s="14"/>
      <c r="KJY100" s="14"/>
      <c r="KJZ100" s="14"/>
      <c r="KKA100" s="14"/>
      <c r="KKB100" s="14"/>
      <c r="KKC100" s="14"/>
      <c r="KKD100" s="14"/>
      <c r="KKE100" s="14"/>
      <c r="KKF100" s="14"/>
      <c r="KKG100" s="14"/>
      <c r="KKH100" s="14"/>
      <c r="KKI100" s="14"/>
      <c r="KKJ100" s="14"/>
      <c r="KKK100" s="14"/>
      <c r="KKL100" s="14"/>
      <c r="KKM100" s="14"/>
      <c r="KKN100" s="14"/>
      <c r="KKO100" s="14"/>
      <c r="KKP100" s="14"/>
      <c r="KKQ100" s="14"/>
      <c r="KKR100" s="14"/>
      <c r="KKS100" s="14"/>
      <c r="KKT100" s="14"/>
      <c r="KKU100" s="14"/>
      <c r="KKV100" s="14"/>
      <c r="KKW100" s="14"/>
      <c r="KKX100" s="14"/>
      <c r="KKY100" s="14"/>
      <c r="KKZ100" s="14"/>
      <c r="KLA100" s="14"/>
      <c r="KLB100" s="14"/>
      <c r="KLC100" s="14"/>
      <c r="KLD100" s="14"/>
      <c r="KLE100" s="14"/>
      <c r="KLF100" s="14"/>
      <c r="KLG100" s="14"/>
      <c r="KLH100" s="14"/>
      <c r="KLI100" s="14"/>
      <c r="KLJ100" s="14"/>
      <c r="KLK100" s="14"/>
      <c r="KLL100" s="14"/>
      <c r="KLM100" s="14"/>
      <c r="KLN100" s="14"/>
      <c r="KLO100" s="14"/>
      <c r="KLP100" s="14"/>
      <c r="KLQ100" s="14"/>
      <c r="KLR100" s="14"/>
      <c r="KLS100" s="14"/>
      <c r="KLT100" s="14"/>
      <c r="KLU100" s="14"/>
      <c r="KLV100" s="14"/>
      <c r="KLW100" s="14"/>
      <c r="KLX100" s="14"/>
      <c r="KLY100" s="14"/>
      <c r="KLZ100" s="14"/>
      <c r="KMA100" s="14"/>
      <c r="KMB100" s="14"/>
      <c r="KMC100" s="14"/>
      <c r="KMD100" s="14"/>
      <c r="KME100" s="14"/>
      <c r="KMF100" s="14"/>
      <c r="KMG100" s="14"/>
      <c r="KMH100" s="14"/>
      <c r="KMI100" s="14"/>
      <c r="KMJ100" s="14"/>
      <c r="KMK100" s="14"/>
      <c r="KML100" s="14"/>
      <c r="KMM100" s="14"/>
      <c r="KMN100" s="14"/>
      <c r="KMO100" s="14"/>
      <c r="KMP100" s="14"/>
      <c r="KMQ100" s="14"/>
      <c r="KMR100" s="14"/>
      <c r="KMS100" s="14"/>
      <c r="KMT100" s="14"/>
      <c r="KMU100" s="14"/>
      <c r="KMV100" s="14"/>
      <c r="KMW100" s="14"/>
      <c r="KMX100" s="14"/>
      <c r="KMY100" s="14"/>
      <c r="KMZ100" s="14"/>
      <c r="KNA100" s="14"/>
      <c r="KNB100" s="14"/>
      <c r="KNC100" s="14"/>
      <c r="KND100" s="14"/>
      <c r="KNE100" s="14"/>
      <c r="KNF100" s="14"/>
      <c r="KNG100" s="14"/>
      <c r="KNH100" s="14"/>
      <c r="KNI100" s="14"/>
      <c r="KNJ100" s="14"/>
      <c r="KNK100" s="14"/>
      <c r="KNL100" s="14"/>
      <c r="KNM100" s="14"/>
      <c r="KNN100" s="14"/>
      <c r="KNO100" s="14"/>
      <c r="KNP100" s="14"/>
      <c r="KNQ100" s="14"/>
      <c r="KNR100" s="14"/>
      <c r="KNS100" s="14"/>
      <c r="KNT100" s="14"/>
      <c r="KNU100" s="14"/>
      <c r="KNV100" s="14"/>
      <c r="KNW100" s="14"/>
      <c r="KNX100" s="14"/>
      <c r="KNY100" s="14"/>
      <c r="KNZ100" s="14"/>
      <c r="KOA100" s="14"/>
      <c r="KOB100" s="14"/>
      <c r="KOC100" s="14"/>
      <c r="KOD100" s="14"/>
      <c r="KOE100" s="14"/>
      <c r="KOF100" s="14"/>
      <c r="KOG100" s="14"/>
      <c r="KOH100" s="14"/>
      <c r="KOI100" s="14"/>
      <c r="KOJ100" s="14"/>
      <c r="KOK100" s="14"/>
      <c r="KOL100" s="14"/>
      <c r="KOM100" s="14"/>
      <c r="KON100" s="14"/>
      <c r="KOO100" s="14"/>
      <c r="KOP100" s="14"/>
      <c r="KOQ100" s="14"/>
      <c r="KOR100" s="14"/>
      <c r="KOS100" s="14"/>
      <c r="KOT100" s="14"/>
      <c r="KOU100" s="14"/>
      <c r="KOV100" s="14"/>
      <c r="KOW100" s="14"/>
      <c r="KOX100" s="14"/>
      <c r="KOY100" s="14"/>
      <c r="KOZ100" s="14"/>
      <c r="KPA100" s="14"/>
      <c r="KPB100" s="14"/>
      <c r="KPC100" s="14"/>
      <c r="KPD100" s="14"/>
      <c r="KPE100" s="14"/>
      <c r="KPF100" s="14"/>
      <c r="KPG100" s="14"/>
      <c r="KPH100" s="14"/>
      <c r="KPI100" s="14"/>
      <c r="KPJ100" s="14"/>
      <c r="KPK100" s="14"/>
      <c r="KPL100" s="14"/>
      <c r="KPM100" s="14"/>
      <c r="KPN100" s="14"/>
      <c r="KPO100" s="14"/>
      <c r="KPP100" s="14"/>
      <c r="KPQ100" s="14"/>
      <c r="KPR100" s="14"/>
      <c r="KPS100" s="14"/>
      <c r="KPT100" s="14"/>
      <c r="KPU100" s="14"/>
      <c r="KPV100" s="14"/>
      <c r="KPW100" s="14"/>
      <c r="KPX100" s="14"/>
      <c r="KPY100" s="14"/>
      <c r="KPZ100" s="14"/>
      <c r="KQA100" s="14"/>
      <c r="KQB100" s="14"/>
      <c r="KQC100" s="14"/>
      <c r="KQD100" s="14"/>
      <c r="KQE100" s="14"/>
      <c r="KQF100" s="14"/>
      <c r="KQG100" s="14"/>
      <c r="KQH100" s="14"/>
      <c r="KQI100" s="14"/>
      <c r="KQJ100" s="14"/>
      <c r="KQK100" s="14"/>
      <c r="KQL100" s="14"/>
      <c r="KQM100" s="14"/>
      <c r="KQN100" s="14"/>
      <c r="KQO100" s="14"/>
      <c r="KQP100" s="14"/>
      <c r="KQQ100" s="14"/>
      <c r="KQR100" s="14"/>
      <c r="KQS100" s="14"/>
      <c r="KQT100" s="14"/>
      <c r="KQU100" s="14"/>
      <c r="KQV100" s="14"/>
      <c r="KQW100" s="14"/>
      <c r="KQX100" s="14"/>
      <c r="KQY100" s="14"/>
      <c r="KQZ100" s="14"/>
      <c r="KRA100" s="14"/>
      <c r="KRB100" s="14"/>
      <c r="KRC100" s="14"/>
      <c r="KRD100" s="14"/>
      <c r="KRE100" s="14"/>
      <c r="KRF100" s="14"/>
      <c r="KRG100" s="14"/>
      <c r="KRH100" s="14"/>
      <c r="KRI100" s="14"/>
      <c r="KRJ100" s="14"/>
      <c r="KRK100" s="14"/>
      <c r="KRL100" s="14"/>
      <c r="KRM100" s="14"/>
      <c r="KRN100" s="14"/>
      <c r="KRO100" s="14"/>
      <c r="KRP100" s="14"/>
      <c r="KRQ100" s="14"/>
      <c r="KRR100" s="14"/>
      <c r="KRS100" s="14"/>
      <c r="KRT100" s="14"/>
      <c r="KRU100" s="14"/>
      <c r="KRV100" s="14"/>
      <c r="KRW100" s="14"/>
      <c r="KRX100" s="14"/>
      <c r="KRY100" s="14"/>
      <c r="KRZ100" s="14"/>
      <c r="KSA100" s="14"/>
      <c r="KSB100" s="14"/>
      <c r="KSC100" s="14"/>
      <c r="KSD100" s="14"/>
      <c r="KSE100" s="14"/>
      <c r="KSF100" s="14"/>
      <c r="KSG100" s="14"/>
      <c r="KSH100" s="14"/>
      <c r="KSI100" s="14"/>
      <c r="KSJ100" s="14"/>
      <c r="KSK100" s="14"/>
      <c r="KSL100" s="14"/>
      <c r="KSM100" s="14"/>
      <c r="KSN100" s="14"/>
      <c r="KSO100" s="14"/>
      <c r="KSP100" s="14"/>
      <c r="KSQ100" s="14"/>
      <c r="KSR100" s="14"/>
      <c r="KSS100" s="14"/>
      <c r="KST100" s="14"/>
      <c r="KSU100" s="14"/>
      <c r="KSV100" s="14"/>
      <c r="KSW100" s="14"/>
      <c r="KSX100" s="14"/>
      <c r="KSY100" s="14"/>
      <c r="KSZ100" s="14"/>
      <c r="KTA100" s="14"/>
      <c r="KTB100" s="14"/>
      <c r="KTC100" s="14"/>
      <c r="KTD100" s="14"/>
      <c r="KTE100" s="14"/>
      <c r="KTF100" s="14"/>
      <c r="KTG100" s="14"/>
      <c r="KTH100" s="14"/>
      <c r="KTI100" s="14"/>
      <c r="KTJ100" s="14"/>
      <c r="KTK100" s="14"/>
      <c r="KTL100" s="14"/>
      <c r="KTM100" s="14"/>
      <c r="KTN100" s="14"/>
      <c r="KTO100" s="14"/>
      <c r="KTP100" s="14"/>
      <c r="KTQ100" s="14"/>
      <c r="KTR100" s="14"/>
      <c r="KTS100" s="14"/>
      <c r="KTT100" s="14"/>
      <c r="KTU100" s="14"/>
      <c r="KTV100" s="14"/>
      <c r="KTW100" s="14"/>
      <c r="KTX100" s="14"/>
      <c r="KTY100" s="14"/>
      <c r="KTZ100" s="14"/>
      <c r="KUA100" s="14"/>
      <c r="KUB100" s="14"/>
      <c r="KUC100" s="14"/>
      <c r="KUD100" s="14"/>
      <c r="KUE100" s="14"/>
      <c r="KUF100" s="14"/>
      <c r="KUG100" s="14"/>
      <c r="KUH100" s="14"/>
      <c r="KUI100" s="14"/>
      <c r="KUJ100" s="14"/>
      <c r="KUK100" s="14"/>
      <c r="KUL100" s="14"/>
      <c r="KUM100" s="14"/>
      <c r="KUN100" s="14"/>
      <c r="KUO100" s="14"/>
      <c r="KUP100" s="14"/>
      <c r="KUQ100" s="14"/>
      <c r="KUR100" s="14"/>
      <c r="KUS100" s="14"/>
      <c r="KUT100" s="14"/>
      <c r="KUU100" s="14"/>
      <c r="KUV100" s="14"/>
      <c r="KUW100" s="14"/>
      <c r="KUX100" s="14"/>
      <c r="KUY100" s="14"/>
      <c r="KUZ100" s="14"/>
      <c r="KVA100" s="14"/>
      <c r="KVB100" s="14"/>
      <c r="KVC100" s="14"/>
      <c r="KVD100" s="14"/>
      <c r="KVE100" s="14"/>
      <c r="KVF100" s="14"/>
      <c r="KVG100" s="14"/>
      <c r="KVH100" s="14"/>
      <c r="KVI100" s="14"/>
      <c r="KVJ100" s="14"/>
      <c r="KVK100" s="14"/>
      <c r="KVL100" s="14"/>
      <c r="KVM100" s="14"/>
      <c r="KVN100" s="14"/>
      <c r="KVO100" s="14"/>
      <c r="KVP100" s="14"/>
      <c r="KVQ100" s="14"/>
      <c r="KVR100" s="14"/>
      <c r="KVS100" s="14"/>
      <c r="KVT100" s="14"/>
      <c r="KVU100" s="14"/>
      <c r="KVV100" s="14"/>
      <c r="KVW100" s="14"/>
      <c r="KVX100" s="14"/>
      <c r="KVY100" s="14"/>
      <c r="KVZ100" s="14"/>
      <c r="KWA100" s="14"/>
      <c r="KWB100" s="14"/>
      <c r="KWC100" s="14"/>
      <c r="KWD100" s="14"/>
      <c r="KWE100" s="14"/>
      <c r="KWF100" s="14"/>
      <c r="KWG100" s="14"/>
      <c r="KWH100" s="14"/>
      <c r="KWI100" s="14"/>
      <c r="KWJ100" s="14"/>
      <c r="KWK100" s="14"/>
      <c r="KWL100" s="14"/>
      <c r="KWM100" s="14"/>
      <c r="KWN100" s="14"/>
      <c r="KWO100" s="14"/>
      <c r="KWP100" s="14"/>
      <c r="KWQ100" s="14"/>
      <c r="KWR100" s="14"/>
      <c r="KWS100" s="14"/>
      <c r="KWT100" s="14"/>
      <c r="KWU100" s="14"/>
      <c r="KWV100" s="14"/>
      <c r="KWW100" s="14"/>
      <c r="KWX100" s="14"/>
      <c r="KWY100" s="14"/>
      <c r="KWZ100" s="14"/>
      <c r="KXA100" s="14"/>
      <c r="KXB100" s="14"/>
      <c r="KXC100" s="14"/>
      <c r="KXD100" s="14"/>
      <c r="KXE100" s="14"/>
      <c r="KXF100" s="14"/>
      <c r="KXG100" s="14"/>
      <c r="KXH100" s="14"/>
      <c r="KXI100" s="14"/>
      <c r="KXJ100" s="14"/>
      <c r="KXK100" s="14"/>
      <c r="KXL100" s="14"/>
      <c r="KXM100" s="14"/>
      <c r="KXN100" s="14"/>
      <c r="KXO100" s="14"/>
      <c r="KXP100" s="14"/>
      <c r="KXQ100" s="14"/>
      <c r="KXR100" s="14"/>
      <c r="KXS100" s="14"/>
      <c r="KXT100" s="14"/>
      <c r="KXU100" s="14"/>
      <c r="KXV100" s="14"/>
      <c r="KXW100" s="14"/>
      <c r="KXX100" s="14"/>
      <c r="KXY100" s="14"/>
      <c r="KXZ100" s="14"/>
      <c r="KYA100" s="14"/>
      <c r="KYB100" s="14"/>
      <c r="KYC100" s="14"/>
      <c r="KYD100" s="14"/>
      <c r="KYE100" s="14"/>
      <c r="KYF100" s="14"/>
      <c r="KYG100" s="14"/>
      <c r="KYH100" s="14"/>
      <c r="KYI100" s="14"/>
      <c r="KYJ100" s="14"/>
      <c r="KYK100" s="14"/>
      <c r="KYL100" s="14"/>
      <c r="KYM100" s="14"/>
      <c r="KYN100" s="14"/>
      <c r="KYO100" s="14"/>
      <c r="KYP100" s="14"/>
      <c r="KYQ100" s="14"/>
      <c r="KYR100" s="14"/>
      <c r="KYS100" s="14"/>
      <c r="KYT100" s="14"/>
      <c r="KYU100" s="14"/>
      <c r="KYV100" s="14"/>
      <c r="KYW100" s="14"/>
      <c r="KYX100" s="14"/>
      <c r="KYY100" s="14"/>
      <c r="KYZ100" s="14"/>
      <c r="KZA100" s="14"/>
      <c r="KZB100" s="14"/>
      <c r="KZC100" s="14"/>
      <c r="KZD100" s="14"/>
      <c r="KZE100" s="14"/>
      <c r="KZF100" s="14"/>
      <c r="KZG100" s="14"/>
      <c r="KZH100" s="14"/>
      <c r="KZI100" s="14"/>
      <c r="KZJ100" s="14"/>
      <c r="KZK100" s="14"/>
      <c r="KZL100" s="14"/>
      <c r="KZM100" s="14"/>
      <c r="KZN100" s="14"/>
      <c r="KZO100" s="14"/>
      <c r="KZP100" s="14"/>
      <c r="KZQ100" s="14"/>
      <c r="KZR100" s="14"/>
      <c r="KZS100" s="14"/>
      <c r="KZT100" s="14"/>
      <c r="KZU100" s="14"/>
      <c r="KZV100" s="14"/>
      <c r="KZW100" s="14"/>
      <c r="KZX100" s="14"/>
      <c r="KZY100" s="14"/>
      <c r="KZZ100" s="14"/>
      <c r="LAA100" s="14"/>
      <c r="LAB100" s="14"/>
      <c r="LAC100" s="14"/>
      <c r="LAD100" s="14"/>
      <c r="LAE100" s="14"/>
      <c r="LAF100" s="14"/>
      <c r="LAG100" s="14"/>
      <c r="LAH100" s="14"/>
      <c r="LAI100" s="14"/>
      <c r="LAJ100" s="14"/>
      <c r="LAK100" s="14"/>
      <c r="LAL100" s="14"/>
      <c r="LAM100" s="14"/>
      <c r="LAN100" s="14"/>
      <c r="LAO100" s="14"/>
      <c r="LAP100" s="14"/>
      <c r="LAQ100" s="14"/>
      <c r="LAR100" s="14"/>
      <c r="LAS100" s="14"/>
      <c r="LAT100" s="14"/>
      <c r="LAU100" s="14"/>
      <c r="LAV100" s="14"/>
      <c r="LAW100" s="14"/>
      <c r="LAX100" s="14"/>
      <c r="LAY100" s="14"/>
      <c r="LAZ100" s="14"/>
      <c r="LBA100" s="14"/>
      <c r="LBB100" s="14"/>
      <c r="LBC100" s="14"/>
      <c r="LBD100" s="14"/>
      <c r="LBE100" s="14"/>
      <c r="LBF100" s="14"/>
      <c r="LBG100" s="14"/>
      <c r="LBH100" s="14"/>
      <c r="LBI100" s="14"/>
      <c r="LBJ100" s="14"/>
      <c r="LBK100" s="14"/>
      <c r="LBL100" s="14"/>
      <c r="LBM100" s="14"/>
      <c r="LBN100" s="14"/>
      <c r="LBO100" s="14"/>
      <c r="LBP100" s="14"/>
      <c r="LBQ100" s="14"/>
      <c r="LBR100" s="14"/>
      <c r="LBS100" s="14"/>
      <c r="LBT100" s="14"/>
      <c r="LBU100" s="14"/>
      <c r="LBV100" s="14"/>
      <c r="LBW100" s="14"/>
      <c r="LBX100" s="14"/>
      <c r="LBY100" s="14"/>
      <c r="LBZ100" s="14"/>
      <c r="LCA100" s="14"/>
      <c r="LCB100" s="14"/>
      <c r="LCC100" s="14"/>
      <c r="LCD100" s="14"/>
      <c r="LCE100" s="14"/>
      <c r="LCF100" s="14"/>
      <c r="LCG100" s="14"/>
      <c r="LCH100" s="14"/>
      <c r="LCI100" s="14"/>
      <c r="LCJ100" s="14"/>
      <c r="LCK100" s="14"/>
      <c r="LCL100" s="14"/>
      <c r="LCM100" s="14"/>
    </row>
    <row r="101" spans="1:113 7202:8203" s="14" customFormat="1" ht="0.75" hidden="1" customHeight="1" x14ac:dyDescent="0.25">
      <c r="A101" s="179"/>
      <c r="B101" s="299"/>
      <c r="C101" s="300"/>
      <c r="D101" s="302"/>
      <c r="E101" s="304"/>
      <c r="F101" s="305"/>
      <c r="G101" s="306"/>
      <c r="H101" s="304"/>
      <c r="I101" s="294"/>
      <c r="J101" s="294"/>
      <c r="K101" s="295"/>
      <c r="L101" s="219"/>
      <c r="M101" s="194"/>
      <c r="N101" s="166"/>
    </row>
    <row r="102" spans="1:113 7202:8203" s="14" customFormat="1" ht="62.25" hidden="1" customHeight="1" x14ac:dyDescent="0.25">
      <c r="A102" s="179"/>
      <c r="B102" s="299"/>
      <c r="C102" s="300"/>
      <c r="D102" s="302"/>
      <c r="E102" s="304"/>
      <c r="F102" s="305"/>
      <c r="G102" s="306"/>
      <c r="H102" s="304"/>
      <c r="I102" s="294"/>
      <c r="J102" s="294"/>
      <c r="K102" s="295"/>
      <c r="L102" s="219"/>
      <c r="M102" s="194"/>
      <c r="N102" s="166"/>
    </row>
    <row r="103" spans="1:113 7202:8203" s="14" customFormat="1" ht="125.25" hidden="1" customHeight="1" x14ac:dyDescent="0.25">
      <c r="A103" s="151"/>
      <c r="B103" s="299"/>
      <c r="C103" s="300"/>
      <c r="D103" s="303"/>
      <c r="E103" s="304"/>
      <c r="F103" s="305"/>
      <c r="G103" s="306"/>
      <c r="H103" s="304"/>
      <c r="I103" s="294"/>
      <c r="J103" s="294"/>
      <c r="K103" s="295"/>
      <c r="L103" s="219"/>
      <c r="M103" s="194"/>
      <c r="N103" s="167"/>
    </row>
    <row r="104" spans="1:113 7202:8203" ht="145.5" hidden="1" customHeight="1" x14ac:dyDescent="0.25">
      <c r="A104" s="178">
        <v>17</v>
      </c>
      <c r="B104" s="299"/>
      <c r="C104" s="300"/>
      <c r="D104" s="191" t="s">
        <v>27</v>
      </c>
      <c r="E104" s="192" t="s">
        <v>29</v>
      </c>
      <c r="F104" s="193">
        <v>1206600021506</v>
      </c>
      <c r="G104" s="194">
        <v>6612055254</v>
      </c>
      <c r="H104" s="195" t="s">
        <v>28</v>
      </c>
      <c r="I104" s="274" t="str">
        <f>$I$91</f>
        <v>безвозмездное пользование муниципальным имуществом</v>
      </c>
      <c r="J104" s="275" t="s">
        <v>39</v>
      </c>
      <c r="K104" s="275" t="s">
        <v>38</v>
      </c>
      <c r="L104" s="274" t="str">
        <f>$L$91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04" s="273" t="str">
        <f>$M$91</f>
        <v>не имеется</v>
      </c>
      <c r="N104" s="13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4"/>
      <c r="CK104" s="14"/>
      <c r="CL104" s="14"/>
      <c r="CM104" s="14"/>
      <c r="CN104" s="14"/>
      <c r="CO104" s="14"/>
      <c r="CP104" s="14"/>
      <c r="CQ104" s="14"/>
      <c r="CR104" s="14"/>
      <c r="CS104" s="14"/>
      <c r="CT104" s="14"/>
      <c r="CU104" s="14"/>
      <c r="CV104" s="14"/>
      <c r="CW104" s="14"/>
      <c r="CX104" s="14"/>
      <c r="CY104" s="14"/>
      <c r="CZ104" s="14"/>
      <c r="DA104" s="14"/>
      <c r="DB104" s="14"/>
      <c r="DC104" s="14"/>
      <c r="DD104" s="14"/>
      <c r="DE104" s="14"/>
      <c r="DF104" s="14"/>
      <c r="DG104" s="14"/>
      <c r="DH104" s="14"/>
    </row>
    <row r="105" spans="1:113 7202:8203" ht="18" hidden="1" customHeight="1" x14ac:dyDescent="0.25">
      <c r="A105" s="179"/>
      <c r="B105" s="299"/>
      <c r="C105" s="300"/>
      <c r="D105" s="191"/>
      <c r="E105" s="192"/>
      <c r="F105" s="193"/>
      <c r="G105" s="194"/>
      <c r="H105" s="195"/>
      <c r="I105" s="274"/>
      <c r="J105" s="275"/>
      <c r="K105" s="275"/>
      <c r="L105" s="274"/>
      <c r="M105" s="273"/>
      <c r="N105" s="13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4"/>
      <c r="CK105" s="14"/>
      <c r="CL105" s="14"/>
      <c r="CM105" s="14"/>
      <c r="CN105" s="14"/>
      <c r="CO105" s="14"/>
      <c r="CP105" s="14"/>
      <c r="CQ105" s="14"/>
      <c r="CR105" s="14"/>
      <c r="CS105" s="14"/>
      <c r="CT105" s="14"/>
      <c r="CU105" s="14"/>
      <c r="CV105" s="14"/>
      <c r="CW105" s="14"/>
      <c r="CX105" s="14"/>
      <c r="CY105" s="14"/>
      <c r="CZ105" s="14"/>
      <c r="DA105" s="14"/>
      <c r="DB105" s="14"/>
      <c r="DC105" s="14"/>
      <c r="DD105" s="14"/>
      <c r="DE105" s="14"/>
      <c r="DF105" s="14"/>
      <c r="DG105" s="14"/>
      <c r="DH105" s="14"/>
    </row>
    <row r="106" spans="1:113 7202:8203" ht="94.5" hidden="1" customHeight="1" x14ac:dyDescent="0.25">
      <c r="A106" s="179"/>
      <c r="B106" s="299"/>
      <c r="C106" s="300"/>
      <c r="D106" s="191"/>
      <c r="E106" s="192"/>
      <c r="F106" s="193"/>
      <c r="G106" s="194"/>
      <c r="H106" s="195"/>
      <c r="I106" s="274"/>
      <c r="J106" s="275"/>
      <c r="K106" s="275"/>
      <c r="L106" s="274"/>
      <c r="M106" s="273"/>
      <c r="N106" s="13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4"/>
      <c r="CK106" s="14"/>
      <c r="CL106" s="14"/>
      <c r="CM106" s="14"/>
      <c r="CN106" s="14"/>
      <c r="CO106" s="14"/>
      <c r="CP106" s="14"/>
      <c r="CQ106" s="14"/>
      <c r="CR106" s="14"/>
      <c r="CS106" s="14"/>
      <c r="CT106" s="14"/>
      <c r="CU106" s="14"/>
      <c r="CV106" s="14"/>
      <c r="CW106" s="14"/>
      <c r="CX106" s="14"/>
      <c r="CY106" s="14"/>
      <c r="CZ106" s="14"/>
      <c r="DA106" s="14"/>
      <c r="DB106" s="14"/>
      <c r="DC106" s="14"/>
      <c r="DD106" s="14"/>
      <c r="DE106" s="14"/>
      <c r="DF106" s="14"/>
      <c r="DG106" s="14"/>
      <c r="DH106" s="14"/>
    </row>
    <row r="107" spans="1:113 7202:8203" ht="19.5" hidden="1" customHeight="1" x14ac:dyDescent="0.25">
      <c r="A107" s="179"/>
      <c r="B107" s="299"/>
      <c r="C107" s="300"/>
      <c r="D107" s="191"/>
      <c r="E107" s="192"/>
      <c r="F107" s="193"/>
      <c r="G107" s="194"/>
      <c r="H107" s="195"/>
      <c r="I107" s="274"/>
      <c r="J107" s="275"/>
      <c r="K107" s="275"/>
      <c r="L107" s="274"/>
      <c r="M107" s="273"/>
      <c r="N107" s="13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4"/>
      <c r="CK107" s="14"/>
      <c r="CL107" s="14"/>
      <c r="CM107" s="14"/>
      <c r="CN107" s="14"/>
      <c r="CO107" s="14"/>
      <c r="CP107" s="14"/>
      <c r="CQ107" s="14"/>
      <c r="CR107" s="14"/>
      <c r="CS107" s="14"/>
      <c r="CT107" s="14"/>
      <c r="CU107" s="14"/>
      <c r="CV107" s="14"/>
      <c r="CW107" s="14"/>
      <c r="CX107" s="14"/>
      <c r="CY107" s="14"/>
      <c r="CZ107" s="14"/>
      <c r="DA107" s="14"/>
      <c r="DB107" s="14"/>
      <c r="DC107" s="14"/>
      <c r="DD107" s="14"/>
      <c r="DE107" s="14"/>
      <c r="DF107" s="14"/>
      <c r="DG107" s="14"/>
      <c r="DH107" s="14"/>
    </row>
    <row r="108" spans="1:113 7202:8203" ht="153" customHeight="1" x14ac:dyDescent="0.25">
      <c r="A108" s="179"/>
      <c r="B108" s="103">
        <f>[2]Лист1!B159</f>
        <v>44617</v>
      </c>
      <c r="C108" s="142" t="str">
        <f>[2]Лист1!C159</f>
        <v>Договор № 1 от 25.02.2022</v>
      </c>
      <c r="D108" s="191"/>
      <c r="E108" s="192"/>
      <c r="F108" s="193"/>
      <c r="G108" s="194"/>
      <c r="H108" s="195"/>
      <c r="I108" s="274"/>
      <c r="J108" s="275"/>
      <c r="K108" s="275"/>
      <c r="L108" s="274"/>
      <c r="M108" s="273"/>
      <c r="N108" s="13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</row>
    <row r="109" spans="1:113 7202:8203" s="14" customFormat="1" ht="0.75" hidden="1" customHeight="1" x14ac:dyDescent="0.25">
      <c r="A109" s="179"/>
      <c r="B109" s="13"/>
      <c r="C109" s="13"/>
      <c r="D109" s="191"/>
      <c r="E109" s="192"/>
      <c r="F109" s="193"/>
      <c r="G109" s="194"/>
      <c r="H109" s="195"/>
      <c r="I109" s="133" t="e">
        <f>#REF!</f>
        <v>#REF!</v>
      </c>
      <c r="J109" s="133" t="s">
        <v>49</v>
      </c>
      <c r="K109" s="142" t="e">
        <f>#REF!</f>
        <v>#REF!</v>
      </c>
      <c r="L109" s="142" t="e">
        <f>#REF!</f>
        <v>#REF!</v>
      </c>
      <c r="M109" s="103" t="e">
        <f>#REF!</f>
        <v>#REF!</v>
      </c>
      <c r="N109" s="13"/>
    </row>
    <row r="110" spans="1:113 7202:8203" ht="24.75" hidden="1" customHeight="1" x14ac:dyDescent="0.25">
      <c r="A110" s="179"/>
      <c r="B110" s="13"/>
      <c r="C110" s="13"/>
      <c r="D110" s="191"/>
      <c r="E110" s="192"/>
      <c r="F110" s="193"/>
      <c r="G110" s="194"/>
      <c r="H110" s="195"/>
      <c r="I110" s="13"/>
      <c r="J110" s="13"/>
      <c r="K110" s="13"/>
      <c r="L110" s="13"/>
      <c r="M110" s="13"/>
      <c r="N110" s="13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4"/>
      <c r="CK110" s="14"/>
      <c r="CL110" s="14"/>
      <c r="CM110" s="14"/>
      <c r="CN110" s="14"/>
      <c r="CO110" s="14"/>
      <c r="CP110" s="14"/>
      <c r="CQ110" s="14"/>
      <c r="CR110" s="14"/>
      <c r="CS110" s="14"/>
      <c r="CT110" s="14"/>
      <c r="CU110" s="14"/>
      <c r="CV110" s="14"/>
      <c r="CW110" s="14"/>
      <c r="CX110" s="14"/>
      <c r="CY110" s="14"/>
      <c r="CZ110" s="14"/>
      <c r="DA110" s="14"/>
      <c r="DB110" s="14"/>
      <c r="DC110" s="14"/>
      <c r="DD110" s="14"/>
      <c r="DE110" s="14"/>
      <c r="DF110" s="14"/>
      <c r="DG110" s="14"/>
      <c r="DH110" s="14"/>
    </row>
    <row r="111" spans="1:113 7202:8203" ht="90" hidden="1" customHeight="1" x14ac:dyDescent="0.25">
      <c r="A111" s="179"/>
      <c r="B111" s="142" t="e">
        <f>#REF!</f>
        <v>#REF!</v>
      </c>
      <c r="C111" s="142" t="e">
        <f>#REF!</f>
        <v>#REF!</v>
      </c>
      <c r="D111" s="191"/>
      <c r="E111" s="192"/>
      <c r="F111" s="193"/>
      <c r="G111" s="194"/>
      <c r="H111" s="195"/>
      <c r="I111" s="13"/>
      <c r="J111" s="13"/>
      <c r="K111" s="13"/>
      <c r="L111" s="13"/>
      <c r="M111" s="13"/>
      <c r="N111" s="13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4"/>
      <c r="CJ111" s="14"/>
      <c r="CK111" s="14"/>
      <c r="CL111" s="14"/>
      <c r="CM111" s="14"/>
      <c r="CN111" s="14"/>
      <c r="CO111" s="14"/>
      <c r="CP111" s="14"/>
      <c r="CQ111" s="14"/>
      <c r="CR111" s="14"/>
      <c r="CS111" s="14"/>
      <c r="CT111" s="14"/>
      <c r="CU111" s="14"/>
      <c r="CV111" s="14"/>
      <c r="CW111" s="14"/>
      <c r="CX111" s="14"/>
      <c r="CY111" s="14"/>
      <c r="CZ111" s="14"/>
      <c r="DA111" s="14"/>
      <c r="DB111" s="14"/>
      <c r="DC111" s="14"/>
      <c r="DD111" s="14"/>
      <c r="DE111" s="14"/>
      <c r="DF111" s="14"/>
      <c r="DG111" s="14"/>
      <c r="DH111" s="14"/>
    </row>
    <row r="112" spans="1:113 7202:8203" ht="87.75" customHeight="1" x14ac:dyDescent="0.25">
      <c r="A112" s="190"/>
      <c r="B112" s="142">
        <v>46093</v>
      </c>
      <c r="C112" s="142" t="str">
        <f>$C$90</f>
        <v>Распоряжение Администрации городского округа от 12.03.2026 № 30-р</v>
      </c>
      <c r="D112" s="191"/>
      <c r="E112" s="192"/>
      <c r="F112" s="193"/>
      <c r="G112" s="194"/>
      <c r="H112" s="195"/>
      <c r="I112" s="142" t="str">
        <f>$I$90</f>
        <v>субсидия на частичное возмещение расходов за 4 квартал 2025 года</v>
      </c>
      <c r="J112" s="158">
        <v>20</v>
      </c>
      <c r="K112" s="144" t="str">
        <f>$K$90</f>
        <v>1 квартал 2026 года</v>
      </c>
      <c r="L112" s="142" t="str">
        <f>$L$90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12" s="132"/>
      <c r="N112" s="15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4"/>
      <c r="CJ112" s="14"/>
      <c r="CK112" s="14"/>
      <c r="CL112" s="14"/>
      <c r="CM112" s="14"/>
      <c r="CN112" s="14"/>
      <c r="CO112" s="14"/>
      <c r="CP112" s="14"/>
      <c r="CQ112" s="14"/>
      <c r="CR112" s="14"/>
      <c r="CS112" s="14"/>
      <c r="CT112" s="14"/>
      <c r="CU112" s="14"/>
      <c r="CV112" s="14"/>
      <c r="CW112" s="14"/>
      <c r="CX112" s="14"/>
      <c r="CY112" s="14"/>
      <c r="CZ112" s="14"/>
      <c r="DA112" s="14"/>
      <c r="DB112" s="14"/>
      <c r="DC112" s="14"/>
      <c r="DD112" s="14"/>
      <c r="DE112" s="14"/>
      <c r="DF112" s="14"/>
      <c r="DG112" s="14"/>
      <c r="DH112" s="14"/>
    </row>
    <row r="113" spans="1:112" ht="89.25" customHeight="1" x14ac:dyDescent="0.25">
      <c r="A113" s="178">
        <v>18</v>
      </c>
      <c r="B113" s="202">
        <f t="shared" ref="B113" si="5">$B$112</f>
        <v>46093</v>
      </c>
      <c r="C113" s="159" t="str">
        <f t="shared" ref="C113" si="6">$C$112</f>
        <v>Распоряжение Администрации городского округа от 12.03.2026 № 30-р</v>
      </c>
      <c r="D113" s="180" t="s">
        <v>61</v>
      </c>
      <c r="E113" s="168" t="str">
        <f>[5]Лист1!E54</f>
        <v>623400 Свердловская область, г.Каменск-Уральский ул.Ленина 11, руководитель Метлева Лариса федоровна, эл. адрес:kukcc@mail.ru</v>
      </c>
      <c r="F113" s="252" t="str">
        <f>[5]Лист1!F54</f>
        <v>1036605632293</v>
      </c>
      <c r="G113" s="162">
        <f>[5]Лист1!G54</f>
        <v>6612005951</v>
      </c>
      <c r="H113" s="162" t="str">
        <f>[5]Лист1!H54</f>
        <v>Оказание помощи членам Организации и иным гражданам в приобретении собак, кормов для них, снаряжения, литературы по собаководству, лекарственных средств; организация племенной работы в служебном собаководстве; подготовка и совершенствование общественных кадров (инструкторов по служебному собаководству); обучение членов Организации и иных граждан по соответствующим программам; подготовка и передача собак в установленном порядке гражданам и организациям; пропаганда служебного собаководства; организация подготовки судей зоотехнических и спортивных мероприятий с участием собак</v>
      </c>
      <c r="I113" s="159" t="str">
        <f t="shared" ref="I113" si="7">$I$112</f>
        <v>субсидия на частичное возмещение расходов за 4 квартал 2025 года</v>
      </c>
      <c r="J113" s="291">
        <v>20</v>
      </c>
      <c r="K113" s="162" t="str">
        <f t="shared" ref="K113" si="8">$K$112</f>
        <v>1 квартал 2026 года</v>
      </c>
      <c r="L113" s="161" t="str">
        <f t="shared" ref="L113" si="9">$L$9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13" s="278" t="str">
        <f t="shared" ref="M113" si="10">$M$104</f>
        <v>не имеется</v>
      </c>
      <c r="N113" s="165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4"/>
      <c r="CK113" s="14"/>
      <c r="CL113" s="14"/>
      <c r="CM113" s="14"/>
      <c r="CN113" s="14"/>
      <c r="CO113" s="14"/>
      <c r="CP113" s="14"/>
      <c r="CQ113" s="14"/>
      <c r="CR113" s="14"/>
      <c r="CS113" s="14"/>
      <c r="CT113" s="14"/>
      <c r="CU113" s="14"/>
      <c r="CV113" s="14"/>
      <c r="CW113" s="14"/>
      <c r="CX113" s="14"/>
      <c r="CY113" s="14"/>
      <c r="CZ113" s="14"/>
      <c r="DA113" s="14"/>
      <c r="DB113" s="14"/>
      <c r="DC113" s="14"/>
      <c r="DD113" s="14"/>
      <c r="DE113" s="14"/>
      <c r="DF113" s="14"/>
      <c r="DG113" s="14"/>
      <c r="DH113" s="14"/>
    </row>
    <row r="114" spans="1:112" ht="15" hidden="1" customHeight="1" x14ac:dyDescent="0.25">
      <c r="A114" s="179"/>
      <c r="B114" s="203"/>
      <c r="C114" s="160"/>
      <c r="D114" s="181"/>
      <c r="E114" s="183"/>
      <c r="F114" s="253"/>
      <c r="G114" s="163"/>
      <c r="H114" s="163"/>
      <c r="I114" s="160"/>
      <c r="J114" s="292"/>
      <c r="K114" s="163"/>
      <c r="L114" s="219"/>
      <c r="M114" s="279"/>
      <c r="N114" s="166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4"/>
      <c r="CK114" s="14"/>
      <c r="CL114" s="14"/>
      <c r="CM114" s="14"/>
      <c r="CN114" s="14"/>
      <c r="CO114" s="14"/>
      <c r="CP114" s="14"/>
      <c r="CQ114" s="14"/>
      <c r="CR114" s="14"/>
      <c r="CS114" s="14"/>
      <c r="CT114" s="14"/>
      <c r="CU114" s="14"/>
      <c r="CV114" s="14"/>
      <c r="CW114" s="14"/>
      <c r="CX114" s="14"/>
      <c r="CY114" s="14"/>
      <c r="CZ114" s="14"/>
      <c r="DA114" s="14"/>
      <c r="DB114" s="14"/>
      <c r="DC114" s="14"/>
      <c r="DD114" s="14"/>
      <c r="DE114" s="14"/>
      <c r="DF114" s="14"/>
      <c r="DG114" s="14"/>
      <c r="DH114" s="14"/>
    </row>
    <row r="115" spans="1:112" ht="36.75" hidden="1" customHeight="1" x14ac:dyDescent="0.25">
      <c r="A115" s="179"/>
      <c r="B115" s="203"/>
      <c r="C115" s="160"/>
      <c r="D115" s="181"/>
      <c r="E115" s="183"/>
      <c r="F115" s="253"/>
      <c r="G115" s="163"/>
      <c r="H115" s="163"/>
      <c r="I115" s="160"/>
      <c r="J115" s="292"/>
      <c r="K115" s="163"/>
      <c r="L115" s="219"/>
      <c r="M115" s="279"/>
      <c r="N115" s="166"/>
    </row>
    <row r="116" spans="1:112" ht="12" customHeight="1" x14ac:dyDescent="0.25">
      <c r="A116" s="179"/>
      <c r="B116" s="204"/>
      <c r="C116" s="161"/>
      <c r="D116" s="181"/>
      <c r="E116" s="183"/>
      <c r="F116" s="253"/>
      <c r="G116" s="163"/>
      <c r="H116" s="163"/>
      <c r="I116" s="161"/>
      <c r="J116" s="293"/>
      <c r="K116" s="164"/>
      <c r="L116" s="159"/>
      <c r="M116" s="280"/>
      <c r="N116" s="167"/>
    </row>
    <row r="117" spans="1:112" ht="99.75" customHeight="1" x14ac:dyDescent="0.25">
      <c r="A117" s="284">
        <v>19</v>
      </c>
      <c r="B117" s="98">
        <v>45968</v>
      </c>
      <c r="C117" s="124" t="s">
        <v>95</v>
      </c>
      <c r="D117" s="180" t="s">
        <v>63</v>
      </c>
      <c r="E117" s="168" t="s">
        <v>64</v>
      </c>
      <c r="F117" s="271">
        <v>1236600054096</v>
      </c>
      <c r="G117" s="252">
        <v>6612058583</v>
      </c>
      <c r="H117" s="162" t="s">
        <v>66</v>
      </c>
      <c r="I117" s="34" t="str">
        <f>$I$104</f>
        <v>безвозмездное пользование муниципальным имуществом</v>
      </c>
      <c r="J117" s="35" t="s">
        <v>65</v>
      </c>
      <c r="K117" s="124" t="s">
        <v>96</v>
      </c>
      <c r="L117" s="34" t="str">
        <f>$L$104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17" s="51" t="str">
        <f>$M$104</f>
        <v>не имеется</v>
      </c>
      <c r="N117" s="13"/>
    </row>
    <row r="118" spans="1:112" ht="87.75" customHeight="1" x14ac:dyDescent="0.25">
      <c r="A118" s="286"/>
      <c r="B118" s="72">
        <f t="shared" ref="B118:C118" si="11">B113</f>
        <v>46093</v>
      </c>
      <c r="C118" s="112" t="str">
        <f t="shared" si="11"/>
        <v>Распоряжение Администрации городского округа от 12.03.2026 № 30-р</v>
      </c>
      <c r="D118" s="182"/>
      <c r="E118" s="169"/>
      <c r="F118" s="272"/>
      <c r="G118" s="254"/>
      <c r="H118" s="164"/>
      <c r="I118" s="110" t="str">
        <f>$I$113</f>
        <v>субсидия на частичное возмещение расходов за 4 квартал 2025 года</v>
      </c>
      <c r="J118" s="106">
        <v>6.02</v>
      </c>
      <c r="K118" s="107" t="str">
        <f>$K$113</f>
        <v>1 квартал 2026 года</v>
      </c>
      <c r="L118" s="110" t="str">
        <f>$L$113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18" s="126" t="str">
        <f>$M$117</f>
        <v>не имеется</v>
      </c>
      <c r="N118" s="60"/>
    </row>
    <row r="119" spans="1:112" ht="103.5" customHeight="1" x14ac:dyDescent="0.25">
      <c r="A119" s="284">
        <v>20</v>
      </c>
      <c r="B119" s="72">
        <v>45748</v>
      </c>
      <c r="C119" s="73" t="s">
        <v>72</v>
      </c>
      <c r="D119" s="307" t="s">
        <v>70</v>
      </c>
      <c r="E119" s="170" t="s">
        <v>73</v>
      </c>
      <c r="F119" s="287">
        <v>1116600002738</v>
      </c>
      <c r="G119" s="201">
        <v>6612998523</v>
      </c>
      <c r="H119" s="170" t="s">
        <v>74</v>
      </c>
      <c r="I119" s="63" t="str">
        <f>$I$117</f>
        <v>безвозмездное пользование муниципальным имуществом</v>
      </c>
      <c r="J119" s="64" t="s">
        <v>75</v>
      </c>
      <c r="K119" s="153" t="s">
        <v>80</v>
      </c>
      <c r="L119" s="63" t="str">
        <f>$L$117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19" s="61" t="str">
        <f>$M$117</f>
        <v>не имеется</v>
      </c>
      <c r="N119" s="60"/>
    </row>
    <row r="120" spans="1:112" ht="101.25" customHeight="1" x14ac:dyDescent="0.25">
      <c r="A120" s="285"/>
      <c r="B120" s="65">
        <v>46092</v>
      </c>
      <c r="C120" s="74" t="s">
        <v>114</v>
      </c>
      <c r="D120" s="308"/>
      <c r="E120" s="199"/>
      <c r="F120" s="288"/>
      <c r="G120" s="290"/>
      <c r="H120" s="199"/>
      <c r="I120" s="62" t="str">
        <f>$I$119</f>
        <v>безвозмездное пользование муниципальным имуществом</v>
      </c>
      <c r="J120" s="74" t="s">
        <v>76</v>
      </c>
      <c r="K120" s="155" t="s">
        <v>112</v>
      </c>
      <c r="L120" s="62" t="str">
        <f>$L$119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20" s="54" t="str">
        <f>$M$119</f>
        <v>не имеется</v>
      </c>
      <c r="N120" s="13"/>
    </row>
    <row r="121" spans="1:112" ht="101.25" customHeight="1" x14ac:dyDescent="0.25">
      <c r="A121" s="285"/>
      <c r="B121" s="72">
        <v>46002</v>
      </c>
      <c r="C121" s="153" t="s">
        <v>99</v>
      </c>
      <c r="D121" s="308"/>
      <c r="E121" s="199"/>
      <c r="F121" s="288"/>
      <c r="G121" s="290"/>
      <c r="H121" s="199"/>
      <c r="I121" s="128" t="str">
        <f>$I$119</f>
        <v>безвозмездное пользование муниципальным имуществом</v>
      </c>
      <c r="J121" s="129" t="s">
        <v>101</v>
      </c>
      <c r="K121" s="153" t="s">
        <v>100</v>
      </c>
      <c r="L121" s="128" t="str">
        <f>$L$120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21" s="130" t="str">
        <f>$M$120</f>
        <v>не имеется</v>
      </c>
      <c r="N121" s="60"/>
    </row>
    <row r="122" spans="1:112" ht="101.25" customHeight="1" x14ac:dyDescent="0.25">
      <c r="A122" s="286"/>
      <c r="B122" s="72">
        <v>46092</v>
      </c>
      <c r="C122" s="153" t="s">
        <v>113</v>
      </c>
      <c r="D122" s="309"/>
      <c r="E122" s="171"/>
      <c r="F122" s="289"/>
      <c r="G122" s="310"/>
      <c r="H122" s="171"/>
      <c r="I122" s="152" t="str">
        <f>$I$121</f>
        <v>безвозмездное пользование муниципальным имуществом</v>
      </c>
      <c r="J122" s="153" t="s">
        <v>115</v>
      </c>
      <c r="K122" s="153" t="s">
        <v>116</v>
      </c>
      <c r="L122" s="152" t="str">
        <f>$L$121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22" s="154" t="str">
        <f>$M$121</f>
        <v>не имеется</v>
      </c>
      <c r="N122" s="60"/>
    </row>
    <row r="123" spans="1:112" ht="126.75" customHeight="1" x14ac:dyDescent="0.25">
      <c r="A123" s="78">
        <v>21</v>
      </c>
      <c r="B123" s="82">
        <v>45848</v>
      </c>
      <c r="C123" s="77" t="s">
        <v>91</v>
      </c>
      <c r="D123" s="84" t="s">
        <v>84</v>
      </c>
      <c r="E123" s="77" t="s">
        <v>85</v>
      </c>
      <c r="F123" s="83">
        <v>1156600001777</v>
      </c>
      <c r="G123" s="78">
        <v>6612047937</v>
      </c>
      <c r="H123" s="156" t="s">
        <v>87</v>
      </c>
      <c r="I123" s="81" t="str">
        <f>$I$120</f>
        <v>безвозмездное пользование муниципальным имуществом</v>
      </c>
      <c r="J123" s="77" t="s">
        <v>86</v>
      </c>
      <c r="K123" s="80" t="s">
        <v>90</v>
      </c>
      <c r="L123" s="81" t="str">
        <f>$L$120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23" s="79" t="str">
        <f>$M$120</f>
        <v>не имеется</v>
      </c>
      <c r="N123" s="13"/>
    </row>
    <row r="125" spans="1:112" x14ac:dyDescent="0.25">
      <c r="E125" t="s">
        <v>71</v>
      </c>
    </row>
    <row r="128" spans="1:112" x14ac:dyDescent="0.25">
      <c r="D128" s="59"/>
    </row>
  </sheetData>
  <mergeCells count="230">
    <mergeCell ref="A91:A102"/>
    <mergeCell ref="B91:B107"/>
    <mergeCell ref="C91:C107"/>
    <mergeCell ref="D91:D103"/>
    <mergeCell ref="E91:E103"/>
    <mergeCell ref="F91:F103"/>
    <mergeCell ref="G91:G103"/>
    <mergeCell ref="H91:H103"/>
    <mergeCell ref="I91:I103"/>
    <mergeCell ref="I68:I72"/>
    <mergeCell ref="K68:K72"/>
    <mergeCell ref="J68:J72"/>
    <mergeCell ref="L58:L66"/>
    <mergeCell ref="I58:I66"/>
    <mergeCell ref="L68:L72"/>
    <mergeCell ref="M58:M66"/>
    <mergeCell ref="N65:N66"/>
    <mergeCell ref="N54:N56"/>
    <mergeCell ref="B54:B56"/>
    <mergeCell ref="C54:C56"/>
    <mergeCell ref="I54:I56"/>
    <mergeCell ref="J54:J56"/>
    <mergeCell ref="K54:K56"/>
    <mergeCell ref="L54:L56"/>
    <mergeCell ref="M54:M56"/>
    <mergeCell ref="B65:B66"/>
    <mergeCell ref="C65:C66"/>
    <mergeCell ref="J113:J116"/>
    <mergeCell ref="A113:A116"/>
    <mergeCell ref="D113:D116"/>
    <mergeCell ref="E113:E116"/>
    <mergeCell ref="F113:F116"/>
    <mergeCell ref="G113:G116"/>
    <mergeCell ref="H113:H116"/>
    <mergeCell ref="A117:A118"/>
    <mergeCell ref="D117:D118"/>
    <mergeCell ref="E117:E118"/>
    <mergeCell ref="A119:A122"/>
    <mergeCell ref="D119:D122"/>
    <mergeCell ref="E119:E122"/>
    <mergeCell ref="F119:F122"/>
    <mergeCell ref="G119:G122"/>
    <mergeCell ref="H119:H122"/>
    <mergeCell ref="A68:A74"/>
    <mergeCell ref="A78:A86"/>
    <mergeCell ref="D78:D86"/>
    <mergeCell ref="K76:K77"/>
    <mergeCell ref="J76:J77"/>
    <mergeCell ref="F117:F118"/>
    <mergeCell ref="G117:G118"/>
    <mergeCell ref="M104:M108"/>
    <mergeCell ref="L104:L108"/>
    <mergeCell ref="I104:I108"/>
    <mergeCell ref="J104:J108"/>
    <mergeCell ref="K104:K108"/>
    <mergeCell ref="M76:M77"/>
    <mergeCell ref="I78:I82"/>
    <mergeCell ref="J78:J82"/>
    <mergeCell ref="K78:K82"/>
    <mergeCell ref="L78:L82"/>
    <mergeCell ref="M78:M82"/>
    <mergeCell ref="L76:L77"/>
    <mergeCell ref="M113:M116"/>
    <mergeCell ref="J91:J103"/>
    <mergeCell ref="K91:K103"/>
    <mergeCell ref="L91:L103"/>
    <mergeCell ref="M91:M103"/>
    <mergeCell ref="L23:L24"/>
    <mergeCell ref="B22:B23"/>
    <mergeCell ref="C22:C23"/>
    <mergeCell ref="A40:A48"/>
    <mergeCell ref="A58:A67"/>
    <mergeCell ref="A28:A31"/>
    <mergeCell ref="D28:D31"/>
    <mergeCell ref="E28:E31"/>
    <mergeCell ref="F28:F31"/>
    <mergeCell ref="G28:G31"/>
    <mergeCell ref="K23:K24"/>
    <mergeCell ref="I49:I53"/>
    <mergeCell ref="J49:J53"/>
    <mergeCell ref="K49:K53"/>
    <mergeCell ref="A25:A27"/>
    <mergeCell ref="D25:D27"/>
    <mergeCell ref="E25:E27"/>
    <mergeCell ref="A32:A39"/>
    <mergeCell ref="D32:D39"/>
    <mergeCell ref="E32:E39"/>
    <mergeCell ref="A49:A57"/>
    <mergeCell ref="D49:D57"/>
    <mergeCell ref="E49:E57"/>
    <mergeCell ref="F49:F57"/>
    <mergeCell ref="N3:N4"/>
    <mergeCell ref="B75:B76"/>
    <mergeCell ref="C75:C76"/>
    <mergeCell ref="G78:G83"/>
    <mergeCell ref="H78:H83"/>
    <mergeCell ref="I76:I77"/>
    <mergeCell ref="C9:C17"/>
    <mergeCell ref="B18:B21"/>
    <mergeCell ref="C18:C21"/>
    <mergeCell ref="M23:M24"/>
    <mergeCell ref="H28:H31"/>
    <mergeCell ref="J6:J8"/>
    <mergeCell ref="K6:K8"/>
    <mergeCell ref="L6:L8"/>
    <mergeCell ref="M6:M8"/>
    <mergeCell ref="I9:I17"/>
    <mergeCell ref="J9:J17"/>
    <mergeCell ref="K9:K17"/>
    <mergeCell ref="L9:L17"/>
    <mergeCell ref="M9:M17"/>
    <mergeCell ref="M3:M4"/>
    <mergeCell ref="L3:L4"/>
    <mergeCell ref="D3:H3"/>
    <mergeCell ref="L49:L53"/>
    <mergeCell ref="I3:K3"/>
    <mergeCell ref="A3:B3"/>
    <mergeCell ref="C3:C4"/>
    <mergeCell ref="I41:I46"/>
    <mergeCell ref="J41:J46"/>
    <mergeCell ref="K41:K46"/>
    <mergeCell ref="L41:L46"/>
    <mergeCell ref="M41:M46"/>
    <mergeCell ref="H40:H48"/>
    <mergeCell ref="G6:G8"/>
    <mergeCell ref="L18:L21"/>
    <mergeCell ref="M18:M21"/>
    <mergeCell ref="I6:I8"/>
    <mergeCell ref="H6:H8"/>
    <mergeCell ref="B9:B17"/>
    <mergeCell ref="A6:A8"/>
    <mergeCell ref="B6:B8"/>
    <mergeCell ref="C6:C8"/>
    <mergeCell ref="D6:D8"/>
    <mergeCell ref="E6:E8"/>
    <mergeCell ref="F6:F8"/>
    <mergeCell ref="A18:A21"/>
    <mergeCell ref="D18:D21"/>
    <mergeCell ref="E18:E21"/>
    <mergeCell ref="A9:A17"/>
    <mergeCell ref="D9:D17"/>
    <mergeCell ref="E9:E17"/>
    <mergeCell ref="F9:F17"/>
    <mergeCell ref="K18:K21"/>
    <mergeCell ref="J23:J24"/>
    <mergeCell ref="I23:I24"/>
    <mergeCell ref="L113:L116"/>
    <mergeCell ref="D58:D67"/>
    <mergeCell ref="E58:E67"/>
    <mergeCell ref="F58:F67"/>
    <mergeCell ref="G58:G67"/>
    <mergeCell ref="H58:H67"/>
    <mergeCell ref="G75:G77"/>
    <mergeCell ref="F75:F77"/>
    <mergeCell ref="H75:H77"/>
    <mergeCell ref="F78:F86"/>
    <mergeCell ref="B40:B45"/>
    <mergeCell ref="C40:C45"/>
    <mergeCell ref="D40:D48"/>
    <mergeCell ref="E40:E48"/>
    <mergeCell ref="G9:G17"/>
    <mergeCell ref="H9:H17"/>
    <mergeCell ref="A75:A77"/>
    <mergeCell ref="I18:I21"/>
    <mergeCell ref="J18:J21"/>
    <mergeCell ref="G49:G57"/>
    <mergeCell ref="H49:H57"/>
    <mergeCell ref="G40:G48"/>
    <mergeCell ref="F40:F48"/>
    <mergeCell ref="G18:G21"/>
    <mergeCell ref="H18:H21"/>
    <mergeCell ref="G23:G24"/>
    <mergeCell ref="H23:H24"/>
    <mergeCell ref="F25:F27"/>
    <mergeCell ref="G25:G27"/>
    <mergeCell ref="H25:H27"/>
    <mergeCell ref="F32:F39"/>
    <mergeCell ref="G32:G39"/>
    <mergeCell ref="H32:H39"/>
    <mergeCell ref="F18:F21"/>
    <mergeCell ref="I32:I38"/>
    <mergeCell ref="J32:J38"/>
    <mergeCell ref="D23:D24"/>
    <mergeCell ref="E23:E24"/>
    <mergeCell ref="F23:F24"/>
    <mergeCell ref="A23:A24"/>
    <mergeCell ref="H117:H118"/>
    <mergeCell ref="D68:D74"/>
    <mergeCell ref="E68:E74"/>
    <mergeCell ref="F68:F74"/>
    <mergeCell ref="G68:G74"/>
    <mergeCell ref="H68:H74"/>
    <mergeCell ref="A104:A112"/>
    <mergeCell ref="D104:D112"/>
    <mergeCell ref="E104:E112"/>
    <mergeCell ref="F104:F112"/>
    <mergeCell ref="G104:G112"/>
    <mergeCell ref="H104:H112"/>
    <mergeCell ref="A87:A90"/>
    <mergeCell ref="D87:D90"/>
    <mergeCell ref="E87:E90"/>
    <mergeCell ref="F87:F90"/>
    <mergeCell ref="H88:H90"/>
    <mergeCell ref="G88:G90"/>
    <mergeCell ref="E78:E86"/>
    <mergeCell ref="B113:B116"/>
    <mergeCell ref="C113:C116"/>
    <mergeCell ref="I113:I116"/>
    <mergeCell ref="K113:K116"/>
    <mergeCell ref="N113:N116"/>
    <mergeCell ref="B26:B27"/>
    <mergeCell ref="C26:C27"/>
    <mergeCell ref="I26:I27"/>
    <mergeCell ref="J26:J27"/>
    <mergeCell ref="K26:K27"/>
    <mergeCell ref="L26:L27"/>
    <mergeCell ref="M26:M27"/>
    <mergeCell ref="N26:N27"/>
    <mergeCell ref="M49:M53"/>
    <mergeCell ref="M68:M72"/>
    <mergeCell ref="D75:D77"/>
    <mergeCell ref="E75:E77"/>
    <mergeCell ref="J58:J66"/>
    <mergeCell ref="K58:K66"/>
    <mergeCell ref="B32:B38"/>
    <mergeCell ref="C32:C38"/>
    <mergeCell ref="K32:K38"/>
    <mergeCell ref="L32:L38"/>
    <mergeCell ref="M32:M38"/>
    <mergeCell ref="N91:N103"/>
  </mergeCells>
  <pageMargins left="0.7" right="0.7" top="0.75" bottom="0.75" header="0.3" footer="0.3"/>
  <pageSetup paperSize="9" scale="52" fitToHeight="0" orientation="landscape" r:id="rId1"/>
  <rowBreaks count="5" manualBreakCount="5">
    <brk id="10" max="13" man="1"/>
    <brk id="22" max="13" man="1"/>
    <brk id="29" max="13" man="1"/>
    <brk id="39" max="13" man="1"/>
    <brk id="57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Листы</vt:lpstr>
      </vt:variant>
      <vt:variant>
        <vt:i4>3</vt:i4>
      </vt:variant>
      <vt:variant>
        <vt:lpstr>Диаграммы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Лист1</vt:lpstr>
      <vt:lpstr>Лист2</vt:lpstr>
      <vt:lpstr>Лист3</vt:lpstr>
      <vt:lpstr>Диаграмма1</vt:lpstr>
      <vt:lpstr>Лист1!Область_печати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2026-03-19T09:58:19Z</dcterms:modified>
</cp:coreProperties>
</file>