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Лист 1" sheetId="1" r:id="rId1"/>
  </sheets>
  <calcPr calcId="144525" refMode="R1C1"/>
</workbook>
</file>

<file path=xl/calcChain.xml><?xml version="1.0" encoding="utf-8"?>
<calcChain xmlns="http://schemas.openxmlformats.org/spreadsheetml/2006/main">
  <c r="D146" i="1" l="1"/>
  <c r="D139" i="1"/>
  <c r="D118" i="1"/>
  <c r="D105" i="1"/>
  <c r="D101" i="1"/>
  <c r="D89" i="1"/>
  <c r="D82" i="1"/>
  <c r="D47" i="1"/>
  <c r="D40" i="1"/>
  <c r="D31" i="1"/>
  <c r="D15" i="1"/>
  <c r="D191" i="1"/>
  <c r="D182" i="1"/>
  <c r="D173" i="1"/>
  <c r="D169" i="1"/>
  <c r="D160" i="1"/>
  <c r="D152" i="1"/>
  <c r="D132" i="1"/>
  <c r="D126" i="1"/>
  <c r="D95" i="1"/>
  <c r="D75" i="1"/>
  <c r="D67" i="1"/>
  <c r="D60" i="1" l="1"/>
  <c r="D54" i="1"/>
  <c r="D23" i="1"/>
  <c r="D111" i="1"/>
  <c r="D108" i="1"/>
</calcChain>
</file>

<file path=xl/sharedStrings.xml><?xml version="1.0" encoding="utf-8"?>
<sst xmlns="http://schemas.openxmlformats.org/spreadsheetml/2006/main" count="206" uniqueCount="58">
  <si>
    <t>№п/п</t>
  </si>
  <si>
    <t>Адрес многоквартирного дома</t>
  </si>
  <si>
    <t>Виды работ</t>
  </si>
  <si>
    <t>1</t>
  </si>
  <si>
    <t>Итого</t>
  </si>
  <si>
    <t>2</t>
  </si>
  <si>
    <t>Ремонт крыши</t>
  </si>
  <si>
    <t>3</t>
  </si>
  <si>
    <t>4</t>
  </si>
  <si>
    <t>Ремонт фасада</t>
  </si>
  <si>
    <t>Ремонт внутридомовой инженерной системы электроснабжения</t>
  </si>
  <si>
    <t>Ремонт подвальных помещений, относящихся к общему имуществу в многоквартирном доме</t>
  </si>
  <si>
    <t>5</t>
  </si>
  <si>
    <t>6</t>
  </si>
  <si>
    <t>7</t>
  </si>
  <si>
    <t>8</t>
  </si>
  <si>
    <t>9</t>
  </si>
  <si>
    <t>10</t>
  </si>
  <si>
    <t>11</t>
  </si>
  <si>
    <t>12</t>
  </si>
  <si>
    <t>Ремонт внутридомовой инженерной системы теплоснабжения</t>
  </si>
  <si>
    <t>Ремонт внутридомовой инженерной системы холодного водоснабжения</t>
  </si>
  <si>
    <t>Ремонт внутридомовой инженерной системы горячего водоснабжения</t>
  </si>
  <si>
    <t>Ремонт внутридомовой инженерной системы водоотведения</t>
  </si>
  <si>
    <t>Каменск-Уральский городской округ Свердловской области</t>
  </si>
  <si>
    <t>Каменск-Уральский городской округ, г. Каменск-Уральский, пр-кт Победы, д. 14</t>
  </si>
  <si>
    <t>Каменск-Уральский городской округ, г. Каменск-Уральский, пр-кт Победы, д. 18</t>
  </si>
  <si>
    <t>Каменск-Уральский городской округ, г. Каменск-Уральский, пр-кт Победы, д. 19</t>
  </si>
  <si>
    <t>Каменск-Уральский городской округ, г. Каменск-Уральский, пр-кт Победы, д. 21</t>
  </si>
  <si>
    <t>Каменск-Уральский городской округ, г. Каменск-Уральский, пр-кт Победы, д. 24</t>
  </si>
  <si>
    <t>Каменск-Уральский городской округ, г. Каменск-Уральский, пр-кт Победы, д. 27</t>
  </si>
  <si>
    <t>Каменск-Уральский городской округ, г. Каменск-Уральский, пр-кт Победы, д. 28</t>
  </si>
  <si>
    <t>Каменск-Уральский городской округ, г. Каменск-Уральский, пр-кт Победы, д. 38</t>
  </si>
  <si>
    <t>Каменск-Уральский городской округ, г. Каменск-Уральский, пр-кт Победы, д. 56</t>
  </si>
  <si>
    <t>Каменск-Уральский городской округ, г. Каменск-Уральский, ул. 4-й Пятилетки, д. 6</t>
  </si>
  <si>
    <t>Каменск-Уральский городской округ, г. Каменск-Уральский, ул. Алюминиевая, д. 39А</t>
  </si>
  <si>
    <t>Каменск-Уральский городской округ, г. Каменск-Уральский, ул. Алюминиевая, д. 41</t>
  </si>
  <si>
    <t>13</t>
  </si>
  <si>
    <t>Каменск-Уральский городской округ, г. Каменск-Уральский, ул. Алюминиевая, д. 74</t>
  </si>
  <si>
    <t>14</t>
  </si>
  <si>
    <t>Каменск-Уральский городской округ, г. Каменск-Уральский, ул. Бажова, д. 20</t>
  </si>
  <si>
    <t>15</t>
  </si>
  <si>
    <t>16</t>
  </si>
  <si>
    <t>Каменск-Уральский городской округ, г. Каменск-Уральский, ул. Белинского, д. 4А</t>
  </si>
  <si>
    <t>Каменск-Уральский городской округ, г. Каменск-Уральский, ул. Белинского, д. 6А</t>
  </si>
  <si>
    <t>Каменск-Уральский городской округ, г. Каменск-Уральский, ул. Белинского, д. 22</t>
  </si>
  <si>
    <t>Каменск-Уральский городской округ, г. Каменск-Уральский, ул. Белинского, д. 71Б</t>
  </si>
  <si>
    <t>Каменск-Уральский городской округ, г. Каменск-Уральский, ул. Беляева, д. 14</t>
  </si>
  <si>
    <t>Каменск-Уральский городской округ, г. Каменск-Уральский, ул. Гоголя, д. 17</t>
  </si>
  <si>
    <t>Каменск-Уральский городской округ, г. Каменск-Уральский, ул. Добролюбова, д. 4</t>
  </si>
  <si>
    <t>Каменск-Уральский городской округ, г. Каменск-Уральский, ул. Добролюбова, д. 8А</t>
  </si>
  <si>
    <t>Каменск-Уральский городской округ, г. Каменск-Уральский, ул. Добролюбова, д. 12</t>
  </si>
  <si>
    <t>Каменск-Уральский городской округ, г. Каменск-Уральский, ул. Добролюбова, д. 16</t>
  </si>
  <si>
    <t>Каменск-Уральский городской округ, г. Каменск-Уральский, ул. Зои Космодемьянской, д. 12А</t>
  </si>
  <si>
    <t>Каменск-Уральский городской округ, г. Каменск-Уральский, ул. Калинина, д. 52</t>
  </si>
  <si>
    <t>Каменск-Уральский городской округ, г. Каменск-Уральский, ул. Калинина, д. 54</t>
  </si>
  <si>
    <t>Максимальная стоимость работ, руб.</t>
  </si>
  <si>
    <t xml:space="preserve">Подрядная организация ООО Строительная компания "УКС Каменскстрой", 623430, г. Каменск-Уральский, ул. Каменская, д. 99, тел./факс. 39-86-13, Е-mail: pto_kamenskstroy@mail.ru, генеральный директор - Кузнецов Михаил Анатольевич.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</si>
</sst>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₽&quot;"/>
    <numFmt numFmtId="165" formatCode="0.000000"/>
  </numFmts>
  <fonts count="3" x14ac:knownFonts="1">
    <font>
      <sz val="10"/>
      <name val="Arial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165" fontId="1" fillId="0" borderId="0" xfId="0" applyNumberFormat="1" applyFont="1"/>
    <xf numFmtId="49" fontId="1" fillId="0" borderId="1" xfId="0" applyNumberFormat="1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164" fontId="1" fillId="0" borderId="0" xfId="0" applyNumberFormat="1" applyFont="1"/>
    <xf numFmtId="4" fontId="1" fillId="0" borderId="1" xfId="0" applyNumberFormat="1" applyFont="1" applyBorder="1" applyAlignment="1">
      <alignment horizontal="right" vertical="center"/>
    </xf>
    <xf numFmtId="0" fontId="1" fillId="0" borderId="1" xfId="0" applyFont="1" applyBorder="1"/>
    <xf numFmtId="164" fontId="1" fillId="0" borderId="1" xfId="0" applyNumberFormat="1" applyFont="1" applyBorder="1"/>
    <xf numFmtId="4" fontId="1" fillId="0" borderId="1" xfId="0" applyNumberFormat="1" applyFont="1" applyBorder="1" applyAlignment="1">
      <alignment horizontal="right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7"/>
  <sheetViews>
    <sheetView tabSelected="1" zoomScaleNormal="100" workbookViewId="0">
      <selection activeCell="G7" sqref="G7"/>
    </sheetView>
  </sheetViews>
  <sheetFormatPr defaultRowHeight="15.75" x14ac:dyDescent="0.25"/>
  <cols>
    <col min="1" max="1" width="8.28515625" style="1" customWidth="1"/>
    <col min="2" max="2" width="20.7109375" style="1" customWidth="1"/>
    <col min="3" max="3" width="53.28515625" style="1" customWidth="1"/>
    <col min="4" max="4" width="21.140625" style="1" customWidth="1"/>
    <col min="5" max="5" width="9.42578125" style="1" customWidth="1"/>
    <col min="6" max="16384" width="9.140625" style="1"/>
  </cols>
  <sheetData>
    <row r="1" spans="1:5" x14ac:dyDescent="0.25">
      <c r="A1" s="18" t="s">
        <v>57</v>
      </c>
      <c r="B1" s="19"/>
      <c r="C1" s="19"/>
      <c r="D1" s="20"/>
    </row>
    <row r="2" spans="1:5" x14ac:dyDescent="0.25">
      <c r="A2" s="21"/>
      <c r="B2" s="22"/>
      <c r="C2" s="22"/>
      <c r="D2" s="23"/>
    </row>
    <row r="3" spans="1:5" x14ac:dyDescent="0.25">
      <c r="A3" s="21"/>
      <c r="B3" s="22"/>
      <c r="C3" s="22"/>
      <c r="D3" s="23"/>
    </row>
    <row r="4" spans="1:5" x14ac:dyDescent="0.25">
      <c r="A4" s="21"/>
      <c r="B4" s="22"/>
      <c r="C4" s="22"/>
      <c r="D4" s="23"/>
    </row>
    <row r="5" spans="1:5" ht="15.75" customHeight="1" x14ac:dyDescent="0.25">
      <c r="A5" s="21"/>
      <c r="B5" s="22"/>
      <c r="C5" s="22"/>
      <c r="D5" s="23"/>
    </row>
    <row r="6" spans="1:5" x14ac:dyDescent="0.25">
      <c r="A6" s="24"/>
      <c r="B6" s="17"/>
      <c r="C6" s="17"/>
      <c r="D6" s="25"/>
    </row>
    <row r="7" spans="1:5" ht="47.25" x14ac:dyDescent="0.25">
      <c r="A7" s="2" t="s">
        <v>0</v>
      </c>
      <c r="B7" s="2" t="s">
        <v>1</v>
      </c>
      <c r="C7" s="2" t="s">
        <v>2</v>
      </c>
      <c r="D7" s="2" t="s">
        <v>56</v>
      </c>
    </row>
    <row r="8" spans="1:5" ht="14.25" customHeight="1" x14ac:dyDescent="0.25">
      <c r="A8" s="15" t="s">
        <v>24</v>
      </c>
      <c r="B8" s="15"/>
      <c r="C8" s="15"/>
      <c r="D8" s="15"/>
    </row>
    <row r="9" spans="1:5" ht="15" customHeight="1" x14ac:dyDescent="0.25">
      <c r="A9" s="14" t="s">
        <v>3</v>
      </c>
      <c r="B9" s="13" t="s">
        <v>25</v>
      </c>
      <c r="C9" s="13"/>
      <c r="D9" s="13"/>
      <c r="E9" s="3"/>
    </row>
    <row r="10" spans="1:5" x14ac:dyDescent="0.25">
      <c r="A10" s="14"/>
      <c r="B10" s="4"/>
      <c r="C10" s="4" t="s">
        <v>6</v>
      </c>
      <c r="D10" s="5">
        <v>13166751.310000001</v>
      </c>
      <c r="E10" s="3"/>
    </row>
    <row r="11" spans="1:5" ht="31.5" x14ac:dyDescent="0.25">
      <c r="A11" s="14"/>
      <c r="B11" s="4"/>
      <c r="C11" s="4" t="s">
        <v>10</v>
      </c>
      <c r="D11" s="5">
        <v>5816252.9500000002</v>
      </c>
      <c r="E11" s="3"/>
    </row>
    <row r="12" spans="1:5" ht="31.5" x14ac:dyDescent="0.25">
      <c r="A12" s="14"/>
      <c r="B12" s="4"/>
      <c r="C12" s="4" t="s">
        <v>21</v>
      </c>
      <c r="D12" s="5">
        <v>1153035.49</v>
      </c>
      <c r="E12" s="3"/>
    </row>
    <row r="13" spans="1:5" ht="31.5" x14ac:dyDescent="0.25">
      <c r="A13" s="14"/>
      <c r="B13" s="4"/>
      <c r="C13" s="4" t="s">
        <v>22</v>
      </c>
      <c r="D13" s="5">
        <v>1404172.52</v>
      </c>
      <c r="E13" s="3"/>
    </row>
    <row r="14" spans="1:5" ht="31.5" x14ac:dyDescent="0.25">
      <c r="A14" s="14"/>
      <c r="B14" s="4"/>
      <c r="C14" s="4" t="s">
        <v>23</v>
      </c>
      <c r="D14" s="5">
        <v>3323949</v>
      </c>
      <c r="E14" s="3"/>
    </row>
    <row r="15" spans="1:5" x14ac:dyDescent="0.25">
      <c r="A15" s="14"/>
      <c r="B15" s="4"/>
      <c r="C15" s="6" t="s">
        <v>4</v>
      </c>
      <c r="D15" s="7">
        <f>SUM(D10:D14)</f>
        <v>24864161.27</v>
      </c>
      <c r="E15" s="8"/>
    </row>
    <row r="16" spans="1:5" ht="15" customHeight="1" x14ac:dyDescent="0.25">
      <c r="A16" s="14" t="s">
        <v>5</v>
      </c>
      <c r="B16" s="13" t="s">
        <v>26</v>
      </c>
      <c r="C16" s="13"/>
      <c r="D16" s="13"/>
      <c r="E16" s="3"/>
    </row>
    <row r="17" spans="1:5" x14ac:dyDescent="0.25">
      <c r="A17" s="14"/>
      <c r="B17" s="4"/>
      <c r="C17" s="4" t="s">
        <v>9</v>
      </c>
      <c r="D17" s="5">
        <v>8339689.9000000004</v>
      </c>
      <c r="E17" s="3"/>
    </row>
    <row r="18" spans="1:5" ht="27" customHeight="1" x14ac:dyDescent="0.25">
      <c r="A18" s="14"/>
      <c r="B18" s="4"/>
      <c r="C18" s="4" t="s">
        <v>20</v>
      </c>
      <c r="D18" s="5">
        <v>11259624.92</v>
      </c>
      <c r="E18" s="3"/>
    </row>
    <row r="19" spans="1:5" ht="27" customHeight="1" x14ac:dyDescent="0.25">
      <c r="A19" s="14"/>
      <c r="B19" s="4"/>
      <c r="C19" s="4" t="s">
        <v>21</v>
      </c>
      <c r="D19" s="5">
        <v>1085278.45</v>
      </c>
      <c r="E19" s="3"/>
    </row>
    <row r="20" spans="1:5" ht="27" customHeight="1" x14ac:dyDescent="0.25">
      <c r="A20" s="14"/>
      <c r="B20" s="4"/>
      <c r="C20" s="4" t="s">
        <v>22</v>
      </c>
      <c r="D20" s="5">
        <v>1337500.6299999999</v>
      </c>
      <c r="E20" s="3"/>
    </row>
    <row r="21" spans="1:5" ht="27" customHeight="1" x14ac:dyDescent="0.25">
      <c r="A21" s="14"/>
      <c r="B21" s="4"/>
      <c r="C21" s="4" t="s">
        <v>23</v>
      </c>
      <c r="D21" s="5">
        <v>3035643.24</v>
      </c>
      <c r="E21" s="3"/>
    </row>
    <row r="22" spans="1:5" ht="27" customHeight="1" x14ac:dyDescent="0.25">
      <c r="A22" s="14"/>
      <c r="B22" s="4"/>
      <c r="C22" s="4" t="s">
        <v>11</v>
      </c>
      <c r="D22" s="5">
        <v>1530387.06</v>
      </c>
      <c r="E22" s="3"/>
    </row>
    <row r="23" spans="1:5" x14ac:dyDescent="0.25">
      <c r="A23" s="14"/>
      <c r="B23" s="4"/>
      <c r="C23" s="6" t="s">
        <v>4</v>
      </c>
      <c r="D23" s="7">
        <f>SUM(D17:D22)</f>
        <v>26588124.199999999</v>
      </c>
      <c r="E23" s="8"/>
    </row>
    <row r="24" spans="1:5" x14ac:dyDescent="0.25">
      <c r="A24" s="14" t="s">
        <v>7</v>
      </c>
      <c r="B24" s="13" t="s">
        <v>27</v>
      </c>
      <c r="C24" s="13"/>
      <c r="D24" s="13"/>
      <c r="E24" s="3"/>
    </row>
    <row r="25" spans="1:5" x14ac:dyDescent="0.25">
      <c r="A25" s="14"/>
      <c r="B25" s="4"/>
      <c r="C25" s="4" t="s">
        <v>6</v>
      </c>
      <c r="D25" s="5">
        <v>10023399.74</v>
      </c>
      <c r="E25" s="3"/>
    </row>
    <row r="26" spans="1:5" ht="31.5" x14ac:dyDescent="0.25">
      <c r="A26" s="14"/>
      <c r="B26" s="4"/>
      <c r="C26" s="4" t="s">
        <v>20</v>
      </c>
      <c r="D26" s="5">
        <v>18330928.43</v>
      </c>
      <c r="E26" s="3"/>
    </row>
    <row r="27" spans="1:5" ht="31.5" x14ac:dyDescent="0.25">
      <c r="A27" s="14"/>
      <c r="B27" s="4"/>
      <c r="C27" s="4" t="s">
        <v>21</v>
      </c>
      <c r="D27" s="5">
        <v>1227103.8400000001</v>
      </c>
      <c r="E27" s="3"/>
    </row>
    <row r="28" spans="1:5" ht="31.5" x14ac:dyDescent="0.25">
      <c r="A28" s="14"/>
      <c r="B28" s="4"/>
      <c r="C28" s="4" t="s">
        <v>22</v>
      </c>
      <c r="D28" s="5">
        <v>1394866.52</v>
      </c>
      <c r="E28" s="3"/>
    </row>
    <row r="29" spans="1:5" ht="31.5" x14ac:dyDescent="0.25">
      <c r="A29" s="14"/>
      <c r="B29" s="4"/>
      <c r="C29" s="4" t="s">
        <v>23</v>
      </c>
      <c r="D29" s="5">
        <v>4951894.37</v>
      </c>
      <c r="E29" s="3"/>
    </row>
    <row r="30" spans="1:5" ht="31.5" x14ac:dyDescent="0.25">
      <c r="A30" s="14"/>
      <c r="B30" s="4"/>
      <c r="C30" s="4" t="s">
        <v>11</v>
      </c>
      <c r="D30" s="5">
        <v>1972473.26</v>
      </c>
      <c r="E30" s="3"/>
    </row>
    <row r="31" spans="1:5" x14ac:dyDescent="0.25">
      <c r="A31" s="14"/>
      <c r="B31" s="4"/>
      <c r="C31" s="6" t="s">
        <v>4</v>
      </c>
      <c r="D31" s="7">
        <f>SUM(D25:D30)</f>
        <v>37900666.159999996</v>
      </c>
      <c r="E31" s="8"/>
    </row>
    <row r="32" spans="1:5" x14ac:dyDescent="0.25">
      <c r="A32" s="14" t="s">
        <v>8</v>
      </c>
      <c r="B32" s="13" t="s">
        <v>28</v>
      </c>
      <c r="C32" s="13"/>
      <c r="D32" s="13"/>
      <c r="E32" s="3"/>
    </row>
    <row r="33" spans="1:5" x14ac:dyDescent="0.25">
      <c r="A33" s="14"/>
      <c r="B33" s="4"/>
      <c r="C33" s="4" t="s">
        <v>6</v>
      </c>
      <c r="D33" s="5">
        <v>9435780.0099999998</v>
      </c>
      <c r="E33" s="3"/>
    </row>
    <row r="34" spans="1:5" x14ac:dyDescent="0.25">
      <c r="A34" s="14"/>
      <c r="B34" s="4"/>
      <c r="C34" s="4" t="s">
        <v>9</v>
      </c>
      <c r="D34" s="5">
        <v>10649400.25</v>
      </c>
      <c r="E34" s="3"/>
    </row>
    <row r="35" spans="1:5" ht="31.5" x14ac:dyDescent="0.25">
      <c r="A35" s="14"/>
      <c r="B35" s="4"/>
      <c r="C35" s="4" t="s">
        <v>20</v>
      </c>
      <c r="D35" s="5">
        <v>11714747.109999999</v>
      </c>
      <c r="E35" s="3"/>
    </row>
    <row r="36" spans="1:5" ht="31.5" x14ac:dyDescent="0.25">
      <c r="A36" s="14"/>
      <c r="B36" s="4"/>
      <c r="C36" s="4" t="s">
        <v>21</v>
      </c>
      <c r="D36" s="5">
        <v>877013.99</v>
      </c>
      <c r="E36" s="3"/>
    </row>
    <row r="37" spans="1:5" ht="31.5" x14ac:dyDescent="0.25">
      <c r="A37" s="14"/>
      <c r="B37" s="4"/>
      <c r="C37" s="4" t="s">
        <v>22</v>
      </c>
      <c r="D37" s="5">
        <v>995681.7</v>
      </c>
      <c r="E37" s="3"/>
    </row>
    <row r="38" spans="1:5" ht="31.5" x14ac:dyDescent="0.25">
      <c r="A38" s="14"/>
      <c r="B38" s="4"/>
      <c r="C38" s="4" t="s">
        <v>23</v>
      </c>
      <c r="D38" s="5">
        <v>2862131.46</v>
      </c>
      <c r="E38" s="3"/>
    </row>
    <row r="39" spans="1:5" ht="31.5" x14ac:dyDescent="0.25">
      <c r="A39" s="14"/>
      <c r="B39" s="4"/>
      <c r="C39" s="4" t="s">
        <v>11</v>
      </c>
      <c r="D39" s="5">
        <v>2289937.34</v>
      </c>
      <c r="E39" s="3"/>
    </row>
    <row r="40" spans="1:5" x14ac:dyDescent="0.25">
      <c r="A40" s="14"/>
      <c r="B40" s="4"/>
      <c r="C40" s="6" t="s">
        <v>4</v>
      </c>
      <c r="D40" s="7">
        <f>SUM(D33:D39)</f>
        <v>38824691.859999999</v>
      </c>
      <c r="E40" s="8"/>
    </row>
    <row r="41" spans="1:5" x14ac:dyDescent="0.25">
      <c r="A41" s="14" t="s">
        <v>12</v>
      </c>
      <c r="B41" s="13" t="s">
        <v>29</v>
      </c>
      <c r="C41" s="13"/>
      <c r="D41" s="13"/>
      <c r="E41" s="3"/>
    </row>
    <row r="42" spans="1:5" x14ac:dyDescent="0.25">
      <c r="A42" s="14"/>
      <c r="B42" s="4"/>
      <c r="C42" s="4" t="s">
        <v>6</v>
      </c>
      <c r="D42" s="5">
        <v>9947741.0899999999</v>
      </c>
      <c r="E42" s="3"/>
    </row>
    <row r="43" spans="1:5" ht="31.5" x14ac:dyDescent="0.25">
      <c r="A43" s="14"/>
      <c r="B43" s="4"/>
      <c r="C43" s="4" t="s">
        <v>20</v>
      </c>
      <c r="D43" s="5">
        <v>13542547.32</v>
      </c>
      <c r="E43" s="3"/>
    </row>
    <row r="44" spans="1:5" ht="31.5" x14ac:dyDescent="0.25">
      <c r="A44" s="14"/>
      <c r="B44" s="4"/>
      <c r="C44" s="4" t="s">
        <v>21</v>
      </c>
      <c r="D44" s="5">
        <v>1141087.08</v>
      </c>
      <c r="E44" s="3"/>
    </row>
    <row r="45" spans="1:5" ht="31.5" x14ac:dyDescent="0.25">
      <c r="A45" s="14"/>
      <c r="B45" s="4"/>
      <c r="C45" s="4" t="s">
        <v>22</v>
      </c>
      <c r="D45" s="5">
        <v>1382542.75</v>
      </c>
      <c r="E45" s="3"/>
    </row>
    <row r="46" spans="1:5" ht="31.5" x14ac:dyDescent="0.25">
      <c r="A46" s="14"/>
      <c r="B46" s="4"/>
      <c r="C46" s="4" t="s">
        <v>23</v>
      </c>
      <c r="D46" s="5">
        <v>3256340.74</v>
      </c>
      <c r="E46" s="3"/>
    </row>
    <row r="47" spans="1:5" x14ac:dyDescent="0.25">
      <c r="A47" s="14"/>
      <c r="B47" s="4"/>
      <c r="C47" s="6" t="s">
        <v>4</v>
      </c>
      <c r="D47" s="7">
        <f>SUM(D42:D46)</f>
        <v>29270258.980000004</v>
      </c>
      <c r="E47" s="8"/>
    </row>
    <row r="48" spans="1:5" x14ac:dyDescent="0.25">
      <c r="A48" s="14" t="s">
        <v>13</v>
      </c>
      <c r="B48" s="13" t="s">
        <v>30</v>
      </c>
      <c r="C48" s="13"/>
      <c r="D48" s="13"/>
      <c r="E48" s="3"/>
    </row>
    <row r="49" spans="1:5" x14ac:dyDescent="0.25">
      <c r="A49" s="14"/>
      <c r="B49" s="4"/>
      <c r="C49" s="4" t="s">
        <v>6</v>
      </c>
      <c r="D49" s="5">
        <v>14943666.02</v>
      </c>
      <c r="E49" s="3"/>
    </row>
    <row r="50" spans="1:5" ht="31.5" x14ac:dyDescent="0.25">
      <c r="A50" s="14"/>
      <c r="B50" s="4"/>
      <c r="C50" s="4" t="s">
        <v>20</v>
      </c>
      <c r="D50" s="5">
        <v>18807782.690000001</v>
      </c>
      <c r="E50" s="3"/>
    </row>
    <row r="51" spans="1:5" ht="31.5" x14ac:dyDescent="0.25">
      <c r="A51" s="14"/>
      <c r="B51" s="4"/>
      <c r="C51" s="4" t="s">
        <v>21</v>
      </c>
      <c r="D51" s="5">
        <v>1887559.08</v>
      </c>
      <c r="E51" s="3"/>
    </row>
    <row r="52" spans="1:5" ht="31.5" x14ac:dyDescent="0.25">
      <c r="A52" s="14"/>
      <c r="B52" s="4"/>
      <c r="C52" s="4" t="s">
        <v>22</v>
      </c>
      <c r="D52" s="5">
        <v>2304057.69</v>
      </c>
      <c r="E52" s="3"/>
    </row>
    <row r="53" spans="1:5" ht="31.5" x14ac:dyDescent="0.25">
      <c r="A53" s="14"/>
      <c r="B53" s="4"/>
      <c r="C53" s="4" t="s">
        <v>23</v>
      </c>
      <c r="D53" s="5">
        <v>5397716.04</v>
      </c>
      <c r="E53" s="3"/>
    </row>
    <row r="54" spans="1:5" x14ac:dyDescent="0.25">
      <c r="A54" s="14"/>
      <c r="B54" s="4"/>
      <c r="C54" s="6" t="s">
        <v>4</v>
      </c>
      <c r="D54" s="7">
        <f>SUM(D49:D53)</f>
        <v>43340781.519999996</v>
      </c>
      <c r="E54" s="8"/>
    </row>
    <row r="55" spans="1:5" x14ac:dyDescent="0.25">
      <c r="A55" s="14" t="s">
        <v>14</v>
      </c>
      <c r="B55" s="13" t="s">
        <v>31</v>
      </c>
      <c r="C55" s="13"/>
      <c r="D55" s="13"/>
      <c r="E55" s="3"/>
    </row>
    <row r="56" spans="1:5" ht="31.5" x14ac:dyDescent="0.25">
      <c r="A56" s="14"/>
      <c r="B56" s="4"/>
      <c r="C56" s="4" t="s">
        <v>20</v>
      </c>
      <c r="D56" s="9">
        <v>11889947.68</v>
      </c>
      <c r="E56" s="3"/>
    </row>
    <row r="57" spans="1:5" ht="31.5" x14ac:dyDescent="0.25">
      <c r="A57" s="14"/>
      <c r="B57" s="4"/>
      <c r="C57" s="4" t="s">
        <v>21</v>
      </c>
      <c r="D57" s="5">
        <v>914068.69</v>
      </c>
      <c r="E57" s="3"/>
    </row>
    <row r="58" spans="1:5" ht="31.5" x14ac:dyDescent="0.25">
      <c r="A58" s="14"/>
      <c r="B58" s="4"/>
      <c r="C58" s="4" t="s">
        <v>22</v>
      </c>
      <c r="D58" s="5">
        <v>1038491.91</v>
      </c>
      <c r="E58" s="3"/>
    </row>
    <row r="59" spans="1:5" ht="31.5" x14ac:dyDescent="0.25">
      <c r="A59" s="14"/>
      <c r="B59" s="4"/>
      <c r="C59" s="4" t="s">
        <v>23</v>
      </c>
      <c r="D59" s="5">
        <v>3257999.24</v>
      </c>
      <c r="E59" s="3"/>
    </row>
    <row r="60" spans="1:5" x14ac:dyDescent="0.25">
      <c r="A60" s="14"/>
      <c r="B60" s="4"/>
      <c r="C60" s="6" t="s">
        <v>4</v>
      </c>
      <c r="D60" s="7">
        <f>SUM(D56:D59)</f>
        <v>17100507.52</v>
      </c>
      <c r="E60" s="8"/>
    </row>
    <row r="61" spans="1:5" x14ac:dyDescent="0.25">
      <c r="A61" s="14" t="s">
        <v>15</v>
      </c>
      <c r="B61" s="13" t="s">
        <v>32</v>
      </c>
      <c r="C61" s="13"/>
      <c r="D61" s="13"/>
      <c r="E61" s="3"/>
    </row>
    <row r="62" spans="1:5" x14ac:dyDescent="0.25">
      <c r="A62" s="14"/>
      <c r="B62" s="4"/>
      <c r="C62" s="4" t="s">
        <v>6</v>
      </c>
      <c r="D62" s="5">
        <v>11738623.550000001</v>
      </c>
      <c r="E62" s="3"/>
    </row>
    <row r="63" spans="1:5" ht="31.5" x14ac:dyDescent="0.25">
      <c r="A63" s="14"/>
      <c r="B63" s="4"/>
      <c r="C63" s="4" t="s">
        <v>20</v>
      </c>
      <c r="D63" s="5">
        <v>16914977.09</v>
      </c>
      <c r="E63" s="3"/>
    </row>
    <row r="64" spans="1:5" ht="31.5" x14ac:dyDescent="0.25">
      <c r="A64" s="14"/>
      <c r="B64" s="4"/>
      <c r="C64" s="4" t="s">
        <v>21</v>
      </c>
      <c r="D64" s="5">
        <v>1173175.31</v>
      </c>
      <c r="E64" s="3"/>
    </row>
    <row r="65" spans="1:5" ht="31.5" x14ac:dyDescent="0.25">
      <c r="A65" s="14"/>
      <c r="B65" s="4"/>
      <c r="C65" s="4" t="s">
        <v>22</v>
      </c>
      <c r="D65" s="5">
        <v>1344043.35</v>
      </c>
      <c r="E65" s="3"/>
    </row>
    <row r="66" spans="1:5" ht="31.5" x14ac:dyDescent="0.25">
      <c r="A66" s="14"/>
      <c r="B66" s="4"/>
      <c r="C66" s="4" t="s">
        <v>23</v>
      </c>
      <c r="D66" s="5">
        <v>3889903.28</v>
      </c>
      <c r="E66" s="3"/>
    </row>
    <row r="67" spans="1:5" x14ac:dyDescent="0.25">
      <c r="A67" s="14"/>
      <c r="B67" s="4"/>
      <c r="C67" s="6" t="s">
        <v>4</v>
      </c>
      <c r="D67" s="7">
        <f>SUM(D62:D66)</f>
        <v>35060722.579999998</v>
      </c>
      <c r="E67" s="8"/>
    </row>
    <row r="68" spans="1:5" x14ac:dyDescent="0.25">
      <c r="A68" s="14" t="s">
        <v>16</v>
      </c>
      <c r="B68" s="13" t="s">
        <v>33</v>
      </c>
      <c r="C68" s="13"/>
      <c r="D68" s="13"/>
      <c r="E68" s="3"/>
    </row>
    <row r="69" spans="1:5" x14ac:dyDescent="0.25">
      <c r="A69" s="14"/>
      <c r="B69" s="4"/>
      <c r="C69" s="4" t="s">
        <v>6</v>
      </c>
      <c r="D69" s="5">
        <v>7965635.7199999997</v>
      </c>
      <c r="E69" s="3"/>
    </row>
    <row r="70" spans="1:5" x14ac:dyDescent="0.25">
      <c r="A70" s="14"/>
      <c r="B70" s="4"/>
      <c r="C70" s="4" t="s">
        <v>9</v>
      </c>
      <c r="D70" s="5">
        <v>11854300.4</v>
      </c>
      <c r="E70" s="3"/>
    </row>
    <row r="71" spans="1:5" ht="31.5" x14ac:dyDescent="0.25">
      <c r="A71" s="14"/>
      <c r="B71" s="4"/>
      <c r="C71" s="4" t="s">
        <v>21</v>
      </c>
      <c r="D71" s="5">
        <v>1077961.93</v>
      </c>
      <c r="E71" s="3"/>
    </row>
    <row r="72" spans="1:5" ht="31.5" x14ac:dyDescent="0.25">
      <c r="A72" s="14"/>
      <c r="B72" s="4"/>
      <c r="C72" s="4" t="s">
        <v>22</v>
      </c>
      <c r="D72" s="5">
        <v>1326639.1599999999</v>
      </c>
      <c r="E72" s="3"/>
    </row>
    <row r="73" spans="1:5" ht="31.5" x14ac:dyDescent="0.25">
      <c r="A73" s="14"/>
      <c r="B73" s="4"/>
      <c r="C73" s="4" t="s">
        <v>23</v>
      </c>
      <c r="D73" s="5">
        <v>2989994.52</v>
      </c>
      <c r="E73" s="3"/>
    </row>
    <row r="74" spans="1:5" ht="31.5" x14ac:dyDescent="0.25">
      <c r="A74" s="14"/>
      <c r="B74" s="4"/>
      <c r="C74" s="4" t="s">
        <v>11</v>
      </c>
      <c r="D74" s="5">
        <v>919695.76</v>
      </c>
      <c r="E74" s="3"/>
    </row>
    <row r="75" spans="1:5" x14ac:dyDescent="0.25">
      <c r="A75" s="14"/>
      <c r="B75" s="4"/>
      <c r="C75" s="6" t="s">
        <v>4</v>
      </c>
      <c r="D75" s="7">
        <f>SUM(D69:D74)</f>
        <v>26134227.490000002</v>
      </c>
      <c r="E75" s="8"/>
    </row>
    <row r="76" spans="1:5" x14ac:dyDescent="0.25">
      <c r="A76" s="14" t="s">
        <v>17</v>
      </c>
      <c r="B76" s="13" t="s">
        <v>34</v>
      </c>
      <c r="C76" s="13"/>
      <c r="D76" s="13"/>
      <c r="E76" s="3"/>
    </row>
    <row r="77" spans="1:5" x14ac:dyDescent="0.25">
      <c r="A77" s="14"/>
      <c r="B77" s="4"/>
      <c r="C77" s="4" t="s">
        <v>6</v>
      </c>
      <c r="D77" s="5">
        <v>9591801.4700000007</v>
      </c>
      <c r="E77" s="3"/>
    </row>
    <row r="78" spans="1:5" ht="31.5" x14ac:dyDescent="0.25">
      <c r="A78" s="14"/>
      <c r="B78" s="4"/>
      <c r="C78" s="4" t="s">
        <v>10</v>
      </c>
      <c r="D78" s="5">
        <v>5736114.6699999999</v>
      </c>
      <c r="E78" s="3"/>
    </row>
    <row r="79" spans="1:5" ht="31.5" x14ac:dyDescent="0.25">
      <c r="A79" s="14"/>
      <c r="B79" s="4"/>
      <c r="C79" s="4" t="s">
        <v>21</v>
      </c>
      <c r="D79" s="5">
        <v>1184178.92</v>
      </c>
      <c r="E79" s="3"/>
    </row>
    <row r="80" spans="1:5" ht="31.5" x14ac:dyDescent="0.25">
      <c r="A80" s="14"/>
      <c r="B80" s="4"/>
      <c r="C80" s="4" t="s">
        <v>22</v>
      </c>
      <c r="D80" s="5">
        <v>1367568.09</v>
      </c>
      <c r="E80" s="3"/>
    </row>
    <row r="81" spans="1:5" ht="31.5" x14ac:dyDescent="0.25">
      <c r="A81" s="14"/>
      <c r="B81" s="4"/>
      <c r="C81" s="4" t="s">
        <v>23</v>
      </c>
      <c r="D81" s="5">
        <v>3482280.09</v>
      </c>
      <c r="E81" s="3"/>
    </row>
    <row r="82" spans="1:5" x14ac:dyDescent="0.25">
      <c r="A82" s="14"/>
      <c r="B82" s="4"/>
      <c r="C82" s="6" t="s">
        <v>4</v>
      </c>
      <c r="D82" s="7">
        <f>SUM(D77:D81)</f>
        <v>21361943.240000002</v>
      </c>
      <c r="E82" s="8"/>
    </row>
    <row r="83" spans="1:5" x14ac:dyDescent="0.25">
      <c r="A83" s="14" t="s">
        <v>18</v>
      </c>
      <c r="B83" s="13" t="s">
        <v>35</v>
      </c>
      <c r="C83" s="13"/>
      <c r="D83" s="13"/>
      <c r="E83" s="3"/>
    </row>
    <row r="84" spans="1:5" ht="31.5" x14ac:dyDescent="0.25">
      <c r="A84" s="14"/>
      <c r="B84" s="4"/>
      <c r="C84" s="4" t="s">
        <v>10</v>
      </c>
      <c r="D84" s="5">
        <v>5736114.6699999999</v>
      </c>
      <c r="E84" s="3"/>
    </row>
    <row r="85" spans="1:5" ht="31.5" x14ac:dyDescent="0.25">
      <c r="A85" s="14"/>
      <c r="B85" s="4"/>
      <c r="C85" s="4" t="s">
        <v>20</v>
      </c>
      <c r="D85" s="5">
        <v>11204162.73</v>
      </c>
      <c r="E85" s="3"/>
    </row>
    <row r="86" spans="1:5" ht="31.5" x14ac:dyDescent="0.25">
      <c r="A86" s="14"/>
      <c r="B86" s="4"/>
      <c r="C86" s="4" t="s">
        <v>21</v>
      </c>
      <c r="D86" s="5">
        <v>817268.92</v>
      </c>
      <c r="E86" s="3"/>
    </row>
    <row r="87" spans="1:5" ht="31.5" x14ac:dyDescent="0.25">
      <c r="A87" s="14"/>
      <c r="B87" s="4"/>
      <c r="C87" s="4" t="s">
        <v>22</v>
      </c>
      <c r="D87" s="5">
        <v>1330498.44</v>
      </c>
      <c r="E87" s="3"/>
    </row>
    <row r="88" spans="1:5" ht="31.5" x14ac:dyDescent="0.25">
      <c r="A88" s="14"/>
      <c r="B88" s="4"/>
      <c r="C88" s="4" t="s">
        <v>23</v>
      </c>
      <c r="D88" s="5">
        <v>2765915.57</v>
      </c>
      <c r="E88" s="3"/>
    </row>
    <row r="89" spans="1:5" x14ac:dyDescent="0.25">
      <c r="A89" s="14"/>
      <c r="B89" s="4"/>
      <c r="C89" s="6" t="s">
        <v>4</v>
      </c>
      <c r="D89" s="7">
        <f>SUM(D84:D88)</f>
        <v>21853960.330000002</v>
      </c>
      <c r="E89" s="8"/>
    </row>
    <row r="90" spans="1:5" x14ac:dyDescent="0.25">
      <c r="A90" s="14" t="s">
        <v>19</v>
      </c>
      <c r="B90" s="13" t="s">
        <v>36</v>
      </c>
      <c r="C90" s="13"/>
      <c r="D90" s="13"/>
      <c r="E90" s="3"/>
    </row>
    <row r="91" spans="1:5" ht="31.5" x14ac:dyDescent="0.25">
      <c r="A91" s="14"/>
      <c r="B91" s="4"/>
      <c r="C91" s="4" t="s">
        <v>20</v>
      </c>
      <c r="D91" s="5">
        <v>7783159.7400000002</v>
      </c>
      <c r="E91" s="3"/>
    </row>
    <row r="92" spans="1:5" ht="31.5" x14ac:dyDescent="0.25">
      <c r="A92" s="14"/>
      <c r="B92" s="4"/>
      <c r="C92" s="4" t="s">
        <v>21</v>
      </c>
      <c r="D92" s="5">
        <v>426210.34</v>
      </c>
      <c r="E92" s="3"/>
    </row>
    <row r="93" spans="1:5" ht="31.5" x14ac:dyDescent="0.25">
      <c r="A93" s="14"/>
      <c r="B93" s="4"/>
      <c r="C93" s="4" t="s">
        <v>22</v>
      </c>
      <c r="D93" s="5">
        <v>503841.65</v>
      </c>
      <c r="E93" s="3"/>
    </row>
    <row r="94" spans="1:5" ht="31.5" x14ac:dyDescent="0.25">
      <c r="A94" s="14"/>
      <c r="B94" s="4"/>
      <c r="C94" s="4" t="s">
        <v>23</v>
      </c>
      <c r="D94" s="5">
        <v>1875239.47</v>
      </c>
      <c r="E94" s="3"/>
    </row>
    <row r="95" spans="1:5" x14ac:dyDescent="0.25">
      <c r="A95" s="14"/>
      <c r="B95" s="4"/>
      <c r="C95" s="6" t="s">
        <v>4</v>
      </c>
      <c r="D95" s="7">
        <f>SUM(D91:D94)</f>
        <v>10588451.200000001</v>
      </c>
      <c r="E95" s="8"/>
    </row>
    <row r="96" spans="1:5" x14ac:dyDescent="0.25">
      <c r="A96" s="14" t="s">
        <v>37</v>
      </c>
      <c r="B96" s="13" t="s">
        <v>38</v>
      </c>
      <c r="C96" s="13"/>
      <c r="D96" s="13"/>
      <c r="E96" s="3"/>
    </row>
    <row r="97" spans="1:5" ht="31.5" x14ac:dyDescent="0.25">
      <c r="A97" s="14"/>
      <c r="B97" s="4"/>
      <c r="C97" s="4" t="s">
        <v>20</v>
      </c>
      <c r="D97" s="5">
        <v>11246040.41</v>
      </c>
      <c r="E97" s="3"/>
    </row>
    <row r="98" spans="1:5" ht="31.5" x14ac:dyDescent="0.25">
      <c r="A98" s="14"/>
      <c r="B98" s="4"/>
      <c r="C98" s="4" t="s">
        <v>21</v>
      </c>
      <c r="D98" s="5">
        <v>1303381.1200000001</v>
      </c>
      <c r="E98" s="3"/>
    </row>
    <row r="99" spans="1:5" ht="31.5" x14ac:dyDescent="0.25">
      <c r="A99" s="14"/>
      <c r="B99" s="4"/>
      <c r="C99" s="4" t="s">
        <v>22</v>
      </c>
      <c r="D99" s="5">
        <v>1451273.5</v>
      </c>
      <c r="E99" s="3"/>
    </row>
    <row r="100" spans="1:5" ht="31.5" x14ac:dyDescent="0.25">
      <c r="A100" s="14"/>
      <c r="B100" s="4"/>
      <c r="C100" s="4" t="s">
        <v>23</v>
      </c>
      <c r="D100" s="5">
        <v>3629426.04</v>
      </c>
      <c r="E100" s="3"/>
    </row>
    <row r="101" spans="1:5" x14ac:dyDescent="0.25">
      <c r="A101" s="14"/>
      <c r="B101" s="4"/>
      <c r="C101" s="6" t="s">
        <v>4</v>
      </c>
      <c r="D101" s="7">
        <f>SUM(D97:D100)</f>
        <v>17630121.07</v>
      </c>
      <c r="E101" s="8"/>
    </row>
    <row r="102" spans="1:5" ht="15" customHeight="1" x14ac:dyDescent="0.25">
      <c r="A102" s="14" t="s">
        <v>39</v>
      </c>
      <c r="B102" s="13" t="s">
        <v>40</v>
      </c>
      <c r="C102" s="13"/>
      <c r="D102" s="13"/>
      <c r="E102" s="3"/>
    </row>
    <row r="103" spans="1:5" ht="15" customHeight="1" x14ac:dyDescent="0.25">
      <c r="A103" s="14"/>
      <c r="B103" s="4"/>
      <c r="C103" s="4" t="s">
        <v>6</v>
      </c>
      <c r="D103" s="5">
        <v>10981265.27</v>
      </c>
      <c r="E103" s="3"/>
    </row>
    <row r="104" spans="1:5" ht="31.5" x14ac:dyDescent="0.25">
      <c r="A104" s="14"/>
      <c r="B104" s="4"/>
      <c r="C104" s="4" t="s">
        <v>10</v>
      </c>
      <c r="D104" s="5">
        <v>5322504.59</v>
      </c>
      <c r="E104" s="3"/>
    </row>
    <row r="105" spans="1:5" x14ac:dyDescent="0.25">
      <c r="A105" s="14"/>
      <c r="B105" s="4"/>
      <c r="C105" s="6" t="s">
        <v>4</v>
      </c>
      <c r="D105" s="7">
        <f>SUM(D103:D104)</f>
        <v>16303769.859999999</v>
      </c>
      <c r="E105" s="8"/>
    </row>
    <row r="106" spans="1:5" x14ac:dyDescent="0.25">
      <c r="A106" s="14" t="s">
        <v>41</v>
      </c>
      <c r="B106" s="13" t="s">
        <v>43</v>
      </c>
      <c r="C106" s="13"/>
      <c r="D106" s="13"/>
      <c r="E106" s="3"/>
    </row>
    <row r="107" spans="1:5" x14ac:dyDescent="0.25">
      <c r="A107" s="14"/>
      <c r="B107" s="4"/>
      <c r="C107" s="4" t="s">
        <v>6</v>
      </c>
      <c r="D107" s="5">
        <v>7730214.0099999998</v>
      </c>
      <c r="E107" s="3"/>
    </row>
    <row r="108" spans="1:5" x14ac:dyDescent="0.25">
      <c r="A108" s="14"/>
      <c r="B108" s="4"/>
      <c r="C108" s="6" t="s">
        <v>4</v>
      </c>
      <c r="D108" s="7">
        <f>D107</f>
        <v>7730214.0099999998</v>
      </c>
      <c r="E108" s="8"/>
    </row>
    <row r="109" spans="1:5" x14ac:dyDescent="0.25">
      <c r="A109" s="14" t="s">
        <v>42</v>
      </c>
      <c r="B109" s="13" t="s">
        <v>44</v>
      </c>
      <c r="C109" s="13"/>
      <c r="D109" s="13"/>
      <c r="E109" s="8"/>
    </row>
    <row r="110" spans="1:5" x14ac:dyDescent="0.25">
      <c r="A110" s="14"/>
      <c r="B110" s="10"/>
      <c r="C110" s="4" t="s">
        <v>6</v>
      </c>
      <c r="D110" s="11">
        <v>8097334.5700000003</v>
      </c>
    </row>
    <row r="111" spans="1:5" x14ac:dyDescent="0.25">
      <c r="A111" s="14"/>
      <c r="B111" s="10"/>
      <c r="C111" s="6" t="s">
        <v>4</v>
      </c>
      <c r="D111" s="7">
        <f>D110</f>
        <v>8097334.5700000003</v>
      </c>
      <c r="E111" s="8"/>
    </row>
    <row r="112" spans="1:5" x14ac:dyDescent="0.25">
      <c r="A112" s="16">
        <v>17</v>
      </c>
      <c r="B112" s="13" t="s">
        <v>45</v>
      </c>
      <c r="C112" s="13"/>
      <c r="D112" s="13"/>
    </row>
    <row r="113" spans="1:5" ht="31.5" x14ac:dyDescent="0.25">
      <c r="A113" s="16"/>
      <c r="B113" s="10"/>
      <c r="C113" s="4" t="s">
        <v>10</v>
      </c>
      <c r="D113" s="9">
        <v>5835094.5599999996</v>
      </c>
    </row>
    <row r="114" spans="1:5" ht="31.5" x14ac:dyDescent="0.25">
      <c r="A114" s="16"/>
      <c r="B114" s="10"/>
      <c r="C114" s="4" t="s">
        <v>20</v>
      </c>
      <c r="D114" s="9">
        <v>10123008.539999999</v>
      </c>
    </row>
    <row r="115" spans="1:5" ht="31.5" x14ac:dyDescent="0.25">
      <c r="A115" s="16"/>
      <c r="B115" s="10"/>
      <c r="C115" s="4" t="s">
        <v>21</v>
      </c>
      <c r="D115" s="9">
        <v>1147251.6100000001</v>
      </c>
    </row>
    <row r="116" spans="1:5" ht="31.5" x14ac:dyDescent="0.25">
      <c r="A116" s="16"/>
      <c r="B116" s="10"/>
      <c r="C116" s="4" t="s">
        <v>22</v>
      </c>
      <c r="D116" s="9">
        <v>1298598.81</v>
      </c>
    </row>
    <row r="117" spans="1:5" ht="31.5" x14ac:dyDescent="0.25">
      <c r="A117" s="16"/>
      <c r="B117" s="10"/>
      <c r="C117" s="4" t="s">
        <v>23</v>
      </c>
      <c r="D117" s="9">
        <v>3544290.31</v>
      </c>
    </row>
    <row r="118" spans="1:5" x14ac:dyDescent="0.25">
      <c r="A118" s="16"/>
      <c r="B118" s="10"/>
      <c r="C118" s="6" t="s">
        <v>4</v>
      </c>
      <c r="D118" s="7">
        <f>SUM(D113:D117)</f>
        <v>21948243.829999994</v>
      </c>
      <c r="E118" s="8"/>
    </row>
    <row r="119" spans="1:5" x14ac:dyDescent="0.25">
      <c r="A119" s="16">
        <v>18</v>
      </c>
      <c r="B119" s="13" t="s">
        <v>46</v>
      </c>
      <c r="C119" s="13"/>
      <c r="D119" s="13"/>
    </row>
    <row r="120" spans="1:5" x14ac:dyDescent="0.25">
      <c r="A120" s="16"/>
      <c r="B120" s="4"/>
      <c r="C120" s="4" t="s">
        <v>6</v>
      </c>
      <c r="D120" s="5">
        <v>7687537.8700000001</v>
      </c>
    </row>
    <row r="121" spans="1:5" ht="31.5" x14ac:dyDescent="0.25">
      <c r="A121" s="16"/>
      <c r="B121" s="10"/>
      <c r="C121" s="4" t="s">
        <v>10</v>
      </c>
      <c r="D121" s="9">
        <v>7090629.6100000003</v>
      </c>
    </row>
    <row r="122" spans="1:5" ht="31.5" x14ac:dyDescent="0.25">
      <c r="A122" s="16"/>
      <c r="B122" s="10"/>
      <c r="C122" s="4" t="s">
        <v>20</v>
      </c>
      <c r="D122" s="9">
        <v>8082034.96</v>
      </c>
    </row>
    <row r="123" spans="1:5" ht="31.5" x14ac:dyDescent="0.25">
      <c r="A123" s="16"/>
      <c r="B123" s="10"/>
      <c r="C123" s="4" t="s">
        <v>21</v>
      </c>
      <c r="D123" s="9">
        <v>1782849.77</v>
      </c>
    </row>
    <row r="124" spans="1:5" ht="31.5" x14ac:dyDescent="0.25">
      <c r="A124" s="16"/>
      <c r="B124" s="10"/>
      <c r="C124" s="4" t="s">
        <v>22</v>
      </c>
      <c r="D124" s="9">
        <v>1963272.03</v>
      </c>
    </row>
    <row r="125" spans="1:5" ht="31.5" x14ac:dyDescent="0.25">
      <c r="A125" s="16"/>
      <c r="B125" s="10"/>
      <c r="C125" s="4" t="s">
        <v>23</v>
      </c>
      <c r="D125" s="9">
        <v>5522385.2999999998</v>
      </c>
    </row>
    <row r="126" spans="1:5" x14ac:dyDescent="0.25">
      <c r="A126" s="16"/>
      <c r="B126" s="10"/>
      <c r="C126" s="6" t="s">
        <v>4</v>
      </c>
      <c r="D126" s="7">
        <f>SUM(D120:D125)</f>
        <v>32128709.540000003</v>
      </c>
      <c r="E126" s="8"/>
    </row>
    <row r="127" spans="1:5" x14ac:dyDescent="0.25">
      <c r="A127" s="16">
        <v>19</v>
      </c>
      <c r="B127" s="13" t="s">
        <v>47</v>
      </c>
      <c r="C127" s="13"/>
      <c r="D127" s="13"/>
    </row>
    <row r="128" spans="1:5" ht="31.5" x14ac:dyDescent="0.25">
      <c r="A128" s="16"/>
      <c r="B128" s="10"/>
      <c r="C128" s="4" t="s">
        <v>20</v>
      </c>
      <c r="D128" s="9">
        <v>4259766.5199999996</v>
      </c>
    </row>
    <row r="129" spans="1:5" ht="31.5" x14ac:dyDescent="0.25">
      <c r="A129" s="16"/>
      <c r="B129" s="10"/>
      <c r="C129" s="4" t="s">
        <v>21</v>
      </c>
      <c r="D129" s="9">
        <v>1099320.6100000001</v>
      </c>
    </row>
    <row r="130" spans="1:5" ht="31.5" x14ac:dyDescent="0.25">
      <c r="A130" s="16"/>
      <c r="B130" s="10"/>
      <c r="C130" s="4" t="s">
        <v>22</v>
      </c>
      <c r="D130" s="9">
        <v>886358.01</v>
      </c>
    </row>
    <row r="131" spans="1:5" ht="31.5" x14ac:dyDescent="0.25">
      <c r="A131" s="16"/>
      <c r="B131" s="10"/>
      <c r="C131" s="4" t="s">
        <v>23</v>
      </c>
      <c r="D131" s="9">
        <v>2672527.64</v>
      </c>
    </row>
    <row r="132" spans="1:5" x14ac:dyDescent="0.25">
      <c r="A132" s="16"/>
      <c r="B132" s="10"/>
      <c r="C132" s="6" t="s">
        <v>4</v>
      </c>
      <c r="D132" s="7">
        <f>SUM(D128:D131)</f>
        <v>8917972.7799999993</v>
      </c>
      <c r="E132" s="8"/>
    </row>
    <row r="133" spans="1:5" x14ac:dyDescent="0.25">
      <c r="A133" s="16">
        <v>20</v>
      </c>
      <c r="B133" s="13" t="s">
        <v>48</v>
      </c>
      <c r="C133" s="13"/>
      <c r="D133" s="13"/>
    </row>
    <row r="134" spans="1:5" x14ac:dyDescent="0.25">
      <c r="A134" s="16"/>
      <c r="B134" s="4"/>
      <c r="C134" s="4" t="s">
        <v>6</v>
      </c>
      <c r="D134" s="5">
        <v>13707176.189999999</v>
      </c>
    </row>
    <row r="135" spans="1:5" ht="31.5" x14ac:dyDescent="0.25">
      <c r="A135" s="16"/>
      <c r="B135" s="10"/>
      <c r="C135" s="4" t="s">
        <v>10</v>
      </c>
      <c r="D135" s="12">
        <v>6414703.0700000003</v>
      </c>
    </row>
    <row r="136" spans="1:5" ht="31.5" x14ac:dyDescent="0.25">
      <c r="A136" s="16"/>
      <c r="B136" s="10"/>
      <c r="C136" s="4" t="s">
        <v>20</v>
      </c>
      <c r="D136" s="12">
        <v>10227446.33</v>
      </c>
    </row>
    <row r="137" spans="1:5" ht="31.5" x14ac:dyDescent="0.25">
      <c r="A137" s="16"/>
      <c r="B137" s="10"/>
      <c r="C137" s="4" t="s">
        <v>21</v>
      </c>
      <c r="D137" s="12">
        <v>1220910.18</v>
      </c>
    </row>
    <row r="138" spans="1:5" ht="31.5" x14ac:dyDescent="0.25">
      <c r="A138" s="16"/>
      <c r="B138" s="10"/>
      <c r="C138" s="4" t="s">
        <v>22</v>
      </c>
      <c r="D138" s="12">
        <v>1381287.71</v>
      </c>
    </row>
    <row r="139" spans="1:5" x14ac:dyDescent="0.25">
      <c r="A139" s="16"/>
      <c r="B139" s="10"/>
      <c r="C139" s="6" t="s">
        <v>4</v>
      </c>
      <c r="D139" s="7">
        <f>SUM(D134:D138)</f>
        <v>32951523.479999997</v>
      </c>
      <c r="E139" s="8"/>
    </row>
    <row r="140" spans="1:5" x14ac:dyDescent="0.25">
      <c r="A140" s="16">
        <v>21</v>
      </c>
      <c r="B140" s="13" t="s">
        <v>49</v>
      </c>
      <c r="C140" s="13"/>
      <c r="D140" s="13"/>
    </row>
    <row r="141" spans="1:5" x14ac:dyDescent="0.25">
      <c r="A141" s="16"/>
      <c r="B141" s="10"/>
      <c r="C141" s="4" t="s">
        <v>6</v>
      </c>
      <c r="D141" s="9">
        <v>4759712.01</v>
      </c>
    </row>
    <row r="142" spans="1:5" ht="31.5" x14ac:dyDescent="0.25">
      <c r="A142" s="16"/>
      <c r="B142" s="10"/>
      <c r="C142" s="4" t="s">
        <v>20</v>
      </c>
      <c r="D142" s="9">
        <v>7557216.6900000004</v>
      </c>
    </row>
    <row r="143" spans="1:5" ht="31.5" x14ac:dyDescent="0.25">
      <c r="A143" s="16"/>
      <c r="B143" s="10"/>
      <c r="C143" s="4" t="s">
        <v>21</v>
      </c>
      <c r="D143" s="9">
        <v>656485.37</v>
      </c>
    </row>
    <row r="144" spans="1:5" ht="31.5" x14ac:dyDescent="0.25">
      <c r="A144" s="16"/>
      <c r="B144" s="10"/>
      <c r="C144" s="4" t="s">
        <v>22</v>
      </c>
      <c r="D144" s="9">
        <v>777447.93</v>
      </c>
    </row>
    <row r="145" spans="1:5" ht="31.5" x14ac:dyDescent="0.25">
      <c r="A145" s="16"/>
      <c r="B145" s="10"/>
      <c r="C145" s="4" t="s">
        <v>23</v>
      </c>
      <c r="D145" s="9">
        <v>1743498.62</v>
      </c>
    </row>
    <row r="146" spans="1:5" x14ac:dyDescent="0.25">
      <c r="A146" s="16"/>
      <c r="B146" s="10"/>
      <c r="C146" s="6" t="s">
        <v>4</v>
      </c>
      <c r="D146" s="7">
        <f>SUM(D141:D145)</f>
        <v>15494360.619999997</v>
      </c>
      <c r="E146" s="8"/>
    </row>
    <row r="147" spans="1:5" x14ac:dyDescent="0.25">
      <c r="A147" s="16">
        <v>22</v>
      </c>
      <c r="B147" s="13" t="s">
        <v>50</v>
      </c>
      <c r="C147" s="13"/>
      <c r="D147" s="13"/>
    </row>
    <row r="148" spans="1:5" ht="31.5" x14ac:dyDescent="0.25">
      <c r="A148" s="16"/>
      <c r="B148" s="10"/>
      <c r="C148" s="4" t="s">
        <v>20</v>
      </c>
      <c r="D148" s="9">
        <v>10805595.529999999</v>
      </c>
    </row>
    <row r="149" spans="1:5" ht="31.5" x14ac:dyDescent="0.25">
      <c r="A149" s="16"/>
      <c r="B149" s="10"/>
      <c r="C149" s="4" t="s">
        <v>21</v>
      </c>
      <c r="D149" s="9">
        <v>1126990.4099999999</v>
      </c>
    </row>
    <row r="150" spans="1:5" ht="31.5" x14ac:dyDescent="0.25">
      <c r="A150" s="16"/>
      <c r="B150" s="10"/>
      <c r="C150" s="4" t="s">
        <v>22</v>
      </c>
      <c r="D150" s="9">
        <v>1365927.51</v>
      </c>
    </row>
    <row r="151" spans="1:5" ht="31.5" x14ac:dyDescent="0.25">
      <c r="A151" s="16"/>
      <c r="B151" s="10"/>
      <c r="C151" s="4" t="s">
        <v>23</v>
      </c>
      <c r="D151" s="9">
        <v>3579860.63</v>
      </c>
    </row>
    <row r="152" spans="1:5" x14ac:dyDescent="0.25">
      <c r="A152" s="16"/>
      <c r="B152" s="10"/>
      <c r="C152" s="6" t="s">
        <v>4</v>
      </c>
      <c r="D152" s="7">
        <f>SUM(D148:D151)</f>
        <v>16878374.079999998</v>
      </c>
      <c r="E152" s="8"/>
    </row>
    <row r="153" spans="1:5" x14ac:dyDescent="0.25">
      <c r="A153" s="16">
        <v>23</v>
      </c>
      <c r="B153" s="13" t="s">
        <v>51</v>
      </c>
      <c r="C153" s="13"/>
      <c r="D153" s="13"/>
    </row>
    <row r="154" spans="1:5" x14ac:dyDescent="0.25">
      <c r="A154" s="16"/>
      <c r="B154" s="10"/>
      <c r="C154" s="4" t="s">
        <v>6</v>
      </c>
      <c r="D154" s="9">
        <v>13037292.66</v>
      </c>
    </row>
    <row r="155" spans="1:5" x14ac:dyDescent="0.25">
      <c r="A155" s="16"/>
      <c r="B155" s="10"/>
      <c r="C155" s="4" t="s">
        <v>9</v>
      </c>
      <c r="D155" s="9">
        <v>8372414.21</v>
      </c>
    </row>
    <row r="156" spans="1:5" ht="31.5" x14ac:dyDescent="0.25">
      <c r="A156" s="16"/>
      <c r="B156" s="10"/>
      <c r="C156" s="4" t="s">
        <v>21</v>
      </c>
      <c r="D156" s="9">
        <v>1079114.19</v>
      </c>
    </row>
    <row r="157" spans="1:5" ht="31.5" x14ac:dyDescent="0.25">
      <c r="A157" s="16"/>
      <c r="B157" s="10"/>
      <c r="C157" s="4" t="s">
        <v>22</v>
      </c>
      <c r="D157" s="9">
        <v>1337500.6299999999</v>
      </c>
    </row>
    <row r="158" spans="1:5" ht="31.5" x14ac:dyDescent="0.25">
      <c r="A158" s="16"/>
      <c r="B158" s="10"/>
      <c r="C158" s="4" t="s">
        <v>23</v>
      </c>
      <c r="D158" s="9">
        <v>2943949.6</v>
      </c>
    </row>
    <row r="159" spans="1:5" ht="31.5" x14ac:dyDescent="0.25">
      <c r="A159" s="16"/>
      <c r="B159" s="10"/>
      <c r="C159" s="4" t="s">
        <v>11</v>
      </c>
      <c r="D159" s="9">
        <v>2303392.4900000002</v>
      </c>
    </row>
    <row r="160" spans="1:5" x14ac:dyDescent="0.25">
      <c r="A160" s="16"/>
      <c r="B160" s="10"/>
      <c r="C160" s="6" t="s">
        <v>4</v>
      </c>
      <c r="D160" s="7">
        <f>SUM(D154:D159)</f>
        <v>29073663.780000001</v>
      </c>
      <c r="E160" s="8"/>
    </row>
    <row r="161" spans="1:5" x14ac:dyDescent="0.25">
      <c r="A161" s="16">
        <v>24</v>
      </c>
      <c r="B161" s="13" t="s">
        <v>52</v>
      </c>
      <c r="C161" s="13"/>
      <c r="D161" s="13"/>
    </row>
    <row r="162" spans="1:5" x14ac:dyDescent="0.25">
      <c r="A162" s="16"/>
      <c r="B162" s="4"/>
      <c r="C162" s="4" t="s">
        <v>6</v>
      </c>
      <c r="D162" s="5">
        <v>9112502.2799999993</v>
      </c>
    </row>
    <row r="163" spans="1:5" x14ac:dyDescent="0.25">
      <c r="A163" s="16"/>
      <c r="B163" s="10"/>
      <c r="C163" s="4" t="s">
        <v>9</v>
      </c>
      <c r="D163" s="9">
        <v>8492772.1799999997</v>
      </c>
    </row>
    <row r="164" spans="1:5" ht="31.5" x14ac:dyDescent="0.25">
      <c r="A164" s="16"/>
      <c r="B164" s="10"/>
      <c r="C164" s="4" t="s">
        <v>10</v>
      </c>
      <c r="D164" s="9">
        <v>5303188.57</v>
      </c>
    </row>
    <row r="165" spans="1:5" ht="31.5" x14ac:dyDescent="0.25">
      <c r="A165" s="16"/>
      <c r="B165" s="10"/>
      <c r="C165" s="4" t="s">
        <v>21</v>
      </c>
      <c r="D165" s="9">
        <v>1083771.03</v>
      </c>
    </row>
    <row r="166" spans="1:5" ht="31.5" x14ac:dyDescent="0.25">
      <c r="A166" s="16"/>
      <c r="B166" s="10"/>
      <c r="C166" s="4" t="s">
        <v>22</v>
      </c>
      <c r="D166" s="9">
        <v>1318836.51</v>
      </c>
    </row>
    <row r="167" spans="1:5" ht="31.5" x14ac:dyDescent="0.25">
      <c r="A167" s="16"/>
      <c r="B167" s="10"/>
      <c r="C167" s="4" t="s">
        <v>23</v>
      </c>
      <c r="D167" s="9">
        <v>2993588.2</v>
      </c>
    </row>
    <row r="168" spans="1:5" ht="31.5" x14ac:dyDescent="0.25">
      <c r="A168" s="16"/>
      <c r="B168" s="10"/>
      <c r="C168" s="4" t="s">
        <v>11</v>
      </c>
      <c r="D168" s="9">
        <v>2652104.09</v>
      </c>
    </row>
    <row r="169" spans="1:5" x14ac:dyDescent="0.25">
      <c r="A169" s="16"/>
      <c r="B169" s="10"/>
      <c r="C169" s="6" t="s">
        <v>4</v>
      </c>
      <c r="D169" s="7">
        <f>SUM(D162:D168)</f>
        <v>30956762.860000003</v>
      </c>
      <c r="E169" s="8"/>
    </row>
    <row r="170" spans="1:5" x14ac:dyDescent="0.25">
      <c r="A170" s="16">
        <v>25</v>
      </c>
      <c r="B170" s="13" t="s">
        <v>53</v>
      </c>
      <c r="C170" s="13"/>
      <c r="D170" s="13"/>
    </row>
    <row r="171" spans="1:5" x14ac:dyDescent="0.25">
      <c r="A171" s="16"/>
      <c r="B171" s="10"/>
      <c r="C171" s="4" t="s">
        <v>6</v>
      </c>
      <c r="D171" s="9">
        <v>4748312.47</v>
      </c>
    </row>
    <row r="172" spans="1:5" ht="31.5" x14ac:dyDescent="0.25">
      <c r="A172" s="16"/>
      <c r="B172" s="10"/>
      <c r="C172" s="4" t="s">
        <v>10</v>
      </c>
      <c r="D172" s="9">
        <v>1843031.39</v>
      </c>
    </row>
    <row r="173" spans="1:5" x14ac:dyDescent="0.25">
      <c r="A173" s="16"/>
      <c r="B173" s="10"/>
      <c r="C173" s="6" t="s">
        <v>4</v>
      </c>
      <c r="D173" s="7">
        <f>SUM(D171:D172)</f>
        <v>6591343.8599999994</v>
      </c>
      <c r="E173" s="8"/>
    </row>
    <row r="174" spans="1:5" x14ac:dyDescent="0.25">
      <c r="A174" s="16">
        <v>26</v>
      </c>
      <c r="B174" s="13" t="s">
        <v>54</v>
      </c>
      <c r="C174" s="13"/>
      <c r="D174" s="13"/>
    </row>
    <row r="175" spans="1:5" x14ac:dyDescent="0.25">
      <c r="A175" s="16"/>
      <c r="B175" s="10"/>
      <c r="C175" s="4" t="s">
        <v>6</v>
      </c>
      <c r="D175" s="9">
        <v>13689523.880000001</v>
      </c>
    </row>
    <row r="176" spans="1:5" x14ac:dyDescent="0.25">
      <c r="A176" s="16"/>
      <c r="B176" s="10"/>
      <c r="C176" s="4" t="s">
        <v>9</v>
      </c>
      <c r="D176" s="9">
        <v>14870764.98</v>
      </c>
    </row>
    <row r="177" spans="1:5" ht="31.5" x14ac:dyDescent="0.25">
      <c r="A177" s="16"/>
      <c r="B177" s="10"/>
      <c r="C177" s="4" t="s">
        <v>10</v>
      </c>
      <c r="D177" s="9">
        <v>8281756.8200000003</v>
      </c>
    </row>
    <row r="178" spans="1:5" ht="31.5" x14ac:dyDescent="0.25">
      <c r="A178" s="16"/>
      <c r="B178" s="10"/>
      <c r="C178" s="4" t="s">
        <v>21</v>
      </c>
      <c r="D178" s="9">
        <v>1710371.25</v>
      </c>
    </row>
    <row r="179" spans="1:5" ht="31.5" x14ac:dyDescent="0.25">
      <c r="A179" s="16"/>
      <c r="B179" s="10"/>
      <c r="C179" s="4" t="s">
        <v>22</v>
      </c>
      <c r="D179" s="9">
        <v>1970629.86</v>
      </c>
    </row>
    <row r="180" spans="1:5" ht="31.5" x14ac:dyDescent="0.25">
      <c r="A180" s="16"/>
      <c r="B180" s="10"/>
      <c r="C180" s="4" t="s">
        <v>23</v>
      </c>
      <c r="D180" s="9">
        <v>5044652.6399999997</v>
      </c>
    </row>
    <row r="181" spans="1:5" ht="31.5" x14ac:dyDescent="0.25">
      <c r="A181" s="16"/>
      <c r="B181" s="10"/>
      <c r="C181" s="4" t="s">
        <v>11</v>
      </c>
      <c r="D181" s="9">
        <v>2578216.64</v>
      </c>
    </row>
    <row r="182" spans="1:5" x14ac:dyDescent="0.25">
      <c r="A182" s="16"/>
      <c r="B182" s="10"/>
      <c r="C182" s="6" t="s">
        <v>4</v>
      </c>
      <c r="D182" s="7">
        <f>SUM(D175:D181)</f>
        <v>48145916.07</v>
      </c>
      <c r="E182" s="8"/>
    </row>
    <row r="183" spans="1:5" x14ac:dyDescent="0.25">
      <c r="A183" s="16">
        <v>27</v>
      </c>
      <c r="B183" s="13" t="s">
        <v>55</v>
      </c>
      <c r="C183" s="13"/>
      <c r="D183" s="13"/>
    </row>
    <row r="184" spans="1:5" x14ac:dyDescent="0.25">
      <c r="A184" s="16"/>
      <c r="B184" s="10"/>
      <c r="C184" s="4" t="s">
        <v>6</v>
      </c>
      <c r="D184" s="9">
        <v>9515046.3000000007</v>
      </c>
    </row>
    <row r="185" spans="1:5" x14ac:dyDescent="0.25">
      <c r="A185" s="16"/>
      <c r="B185" s="10"/>
      <c r="C185" s="4" t="s">
        <v>9</v>
      </c>
      <c r="D185" s="9">
        <v>8319401.4100000001</v>
      </c>
    </row>
    <row r="186" spans="1:5" ht="31.5" x14ac:dyDescent="0.25">
      <c r="A186" s="16"/>
      <c r="B186" s="10"/>
      <c r="C186" s="4" t="s">
        <v>20</v>
      </c>
      <c r="D186" s="9">
        <v>9846176.4100000001</v>
      </c>
    </row>
    <row r="187" spans="1:5" ht="31.5" x14ac:dyDescent="0.25">
      <c r="A187" s="16"/>
      <c r="B187" s="10"/>
      <c r="C187" s="4" t="s">
        <v>21</v>
      </c>
      <c r="D187" s="9">
        <v>1181728.71</v>
      </c>
    </row>
    <row r="188" spans="1:5" ht="31.5" x14ac:dyDescent="0.25">
      <c r="A188" s="16"/>
      <c r="B188" s="10"/>
      <c r="C188" s="4" t="s">
        <v>22</v>
      </c>
      <c r="D188" s="9">
        <v>1347651.26</v>
      </c>
    </row>
    <row r="189" spans="1:5" ht="31.5" x14ac:dyDescent="0.25">
      <c r="A189" s="16"/>
      <c r="B189" s="10"/>
      <c r="C189" s="4" t="s">
        <v>23</v>
      </c>
      <c r="D189" s="9">
        <v>3418507.8</v>
      </c>
    </row>
    <row r="190" spans="1:5" ht="31.5" x14ac:dyDescent="0.25">
      <c r="A190" s="16"/>
      <c r="B190" s="10"/>
      <c r="C190" s="4" t="s">
        <v>11</v>
      </c>
      <c r="D190" s="9">
        <v>4010430.54</v>
      </c>
    </row>
    <row r="191" spans="1:5" x14ac:dyDescent="0.25">
      <c r="A191" s="16"/>
      <c r="B191" s="10"/>
      <c r="C191" s="6" t="s">
        <v>4</v>
      </c>
      <c r="D191" s="7">
        <f>SUM(D184:D190)</f>
        <v>37638942.43</v>
      </c>
      <c r="E191" s="8"/>
    </row>
    <row r="192" spans="1:5" x14ac:dyDescent="0.25">
      <c r="A192" s="18" t="s">
        <v>57</v>
      </c>
      <c r="B192" s="19"/>
      <c r="C192" s="19"/>
      <c r="D192" s="20"/>
    </row>
    <row r="193" spans="1:4" x14ac:dyDescent="0.25">
      <c r="A193" s="21"/>
      <c r="B193" s="22"/>
      <c r="C193" s="22"/>
      <c r="D193" s="23"/>
    </row>
    <row r="194" spans="1:4" x14ac:dyDescent="0.25">
      <c r="A194" s="21"/>
      <c r="B194" s="22"/>
      <c r="C194" s="22"/>
      <c r="D194" s="23"/>
    </row>
    <row r="195" spans="1:4" x14ac:dyDescent="0.25">
      <c r="A195" s="21"/>
      <c r="B195" s="22"/>
      <c r="C195" s="22"/>
      <c r="D195" s="23"/>
    </row>
    <row r="196" spans="1:4" x14ac:dyDescent="0.25">
      <c r="A196" s="21"/>
      <c r="B196" s="22"/>
      <c r="C196" s="22"/>
      <c r="D196" s="23"/>
    </row>
    <row r="197" spans="1:4" x14ac:dyDescent="0.25">
      <c r="A197" s="24"/>
      <c r="B197" s="17"/>
      <c r="C197" s="17"/>
      <c r="D197" s="25"/>
    </row>
  </sheetData>
  <sheetProtection selectLockedCells="1"/>
  <mergeCells count="57">
    <mergeCell ref="A1:D6"/>
    <mergeCell ref="A192:D197"/>
    <mergeCell ref="B183:D183"/>
    <mergeCell ref="A183:A191"/>
    <mergeCell ref="B161:D161"/>
    <mergeCell ref="A161:A169"/>
    <mergeCell ref="B170:D170"/>
    <mergeCell ref="A170:A173"/>
    <mergeCell ref="B174:D174"/>
    <mergeCell ref="A174:A182"/>
    <mergeCell ref="B140:D140"/>
    <mergeCell ref="A140:A146"/>
    <mergeCell ref="B147:D147"/>
    <mergeCell ref="A147:A152"/>
    <mergeCell ref="B153:D153"/>
    <mergeCell ref="A153:A160"/>
    <mergeCell ref="B119:D119"/>
    <mergeCell ref="A119:A126"/>
    <mergeCell ref="B127:D127"/>
    <mergeCell ref="A127:A132"/>
    <mergeCell ref="B133:D133"/>
    <mergeCell ref="A133:A139"/>
    <mergeCell ref="B106:D106"/>
    <mergeCell ref="A106:A108"/>
    <mergeCell ref="B109:D109"/>
    <mergeCell ref="A109:A111"/>
    <mergeCell ref="B112:D112"/>
    <mergeCell ref="A112:A118"/>
    <mergeCell ref="A8:D8"/>
    <mergeCell ref="B96:D96"/>
    <mergeCell ref="A96:A101"/>
    <mergeCell ref="B102:D102"/>
    <mergeCell ref="A102:A105"/>
    <mergeCell ref="B16:D16"/>
    <mergeCell ref="A16:A23"/>
    <mergeCell ref="B24:D24"/>
    <mergeCell ref="A24:A31"/>
    <mergeCell ref="B9:D9"/>
    <mergeCell ref="A9:A15"/>
    <mergeCell ref="B32:D32"/>
    <mergeCell ref="B41:D41"/>
    <mergeCell ref="A32:A40"/>
    <mergeCell ref="B48:D48"/>
    <mergeCell ref="A41:A47"/>
    <mergeCell ref="A48:A54"/>
    <mergeCell ref="B55:D55"/>
    <mergeCell ref="A55:A60"/>
    <mergeCell ref="B61:D61"/>
    <mergeCell ref="A61:A67"/>
    <mergeCell ref="B90:D90"/>
    <mergeCell ref="A90:A95"/>
    <mergeCell ref="B68:D68"/>
    <mergeCell ref="A68:A75"/>
    <mergeCell ref="B76:D76"/>
    <mergeCell ref="A76:A82"/>
    <mergeCell ref="B83:D83"/>
    <mergeCell ref="A83:A89"/>
  </mergeCells>
  <pageMargins left="0.31496062992125984" right="0.11811023622047245" top="0.55118110236220474" bottom="0.74803149606299213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Бекчанова Юлия Николаевна</dc:creator>
  <cp:lastModifiedBy>DegtyarevUP</cp:lastModifiedBy>
  <cp:lastPrinted>2026-01-26T05:34:56Z</cp:lastPrinted>
  <dcterms:created xsi:type="dcterms:W3CDTF">2021-10-28T10:50:28Z</dcterms:created>
  <dcterms:modified xsi:type="dcterms:W3CDTF">2026-03-04T10:13:27Z</dcterms:modified>
</cp:coreProperties>
</file>