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2225"/>
  </bookViews>
  <sheets>
    <sheet name="Синарка" sheetId="3" r:id="rId1"/>
  </sheets>
  <definedNames>
    <definedName name="_xlnm._FilterDatabase" localSheetId="0" hidden="1">Синарка!$A$7:$F$229</definedName>
  </definedNames>
  <calcPr calcId="125725"/>
</workbook>
</file>

<file path=xl/calcChain.xml><?xml version="1.0" encoding="utf-8"?>
<calcChain xmlns="http://schemas.openxmlformats.org/spreadsheetml/2006/main">
  <c r="D47" i="3"/>
  <c r="D97"/>
  <c r="D101"/>
  <c r="D115"/>
  <c r="D119"/>
  <c r="D175"/>
  <c r="D182"/>
  <c r="D188"/>
  <c r="D204"/>
  <c r="D212"/>
</calcChain>
</file>

<file path=xl/sharedStrings.xml><?xml version="1.0" encoding="utf-8"?>
<sst xmlns="http://schemas.openxmlformats.org/spreadsheetml/2006/main" count="237" uniqueCount="58">
  <si>
    <t>№п/п</t>
  </si>
  <si>
    <t>Адрес многоквартирного дома</t>
  </si>
  <si>
    <t>Виды работ</t>
  </si>
  <si>
    <t>Максимальная стоимость работ, руб</t>
  </si>
  <si>
    <t>Общая площадь помещений МКД, м2</t>
  </si>
  <si>
    <t>Размер плановых поступлений взносов на капитальный ремонт от собственников помещений за 30-ий период реализации РРП, руб</t>
  </si>
  <si>
    <t>1</t>
  </si>
  <si>
    <t>Ремонт системы холодного водоснабжения</t>
  </si>
  <si>
    <t>Ремонт системы водоотведения</t>
  </si>
  <si>
    <t>Ремонт системы электроснабжения</t>
  </si>
  <si>
    <t>Строительный контроль</t>
  </si>
  <si>
    <t>Итого</t>
  </si>
  <si>
    <t>2</t>
  </si>
  <si>
    <t>3</t>
  </si>
  <si>
    <t>4</t>
  </si>
  <si>
    <t>5</t>
  </si>
  <si>
    <t>Ремонт подвальных помещений</t>
  </si>
  <si>
    <t>Ремонт системы теплоснабжения</t>
  </si>
  <si>
    <t>6</t>
  </si>
  <si>
    <t>Ремонт крыши</t>
  </si>
  <si>
    <t>Ремонт системы горячего водоснабжения</t>
  </si>
  <si>
    <t>7</t>
  </si>
  <si>
    <t>Ремонт фасада</t>
  </si>
  <si>
    <t>Ремонт покрытия (крыша)</t>
  </si>
  <si>
    <t>Утепление чердачного перекрытия (крыша)</t>
  </si>
  <si>
    <t>г. Каменск-Уральский, пер. 2-й переулок Челюскинцев, д. 1</t>
  </si>
  <si>
    <t>г. Каменск-Уральский, пер. 2-й переулок Челюскинцев, д. 12</t>
  </si>
  <si>
    <t>г. Каменск-Уральский, пер. 2-й переулок Челюскинцев, д. 14</t>
  </si>
  <si>
    <t>г. Каменск-Уральский, пер. 2-й переулок Челюскинцев, д. 16</t>
  </si>
  <si>
    <t>г. Каменск-Уральский, пр-кт Победы, д. 70</t>
  </si>
  <si>
    <t>г. Каменск-Уральский, пр-кт Победы, д. 73</t>
  </si>
  <si>
    <t>г. Каменск-Уральский, пр-кт Победы, д. 77</t>
  </si>
  <si>
    <t>г. Каменск-Уральский, ул. Бажова, д. 6</t>
  </si>
  <si>
    <t>г. Каменск-Уральский, ул. Бажова, д. 10</t>
  </si>
  <si>
    <t>г. Каменск-Уральский, ул. Беляева, д. 9</t>
  </si>
  <si>
    <t>г. Каменск-Уральский, ул. Беляева, д. 15</t>
  </si>
  <si>
    <t>г. Каменск-Уральский, ул. Беляева, д. 17</t>
  </si>
  <si>
    <t>г. Каменск-Уральский, ул. Беляева, д. 22</t>
  </si>
  <si>
    <t>г. Каменск-Уральский, ул. Карла Маркса, д. 14</t>
  </si>
  <si>
    <t>г. Каменск-Уральский, ул. Карла Маркса, д. 16</t>
  </si>
  <si>
    <t>г. Каменск-Уральский, ул. Карла Маркса, д. 40А</t>
  </si>
  <si>
    <t>г. Каменск-Уральский, ул. Кирова, д. 55</t>
  </si>
  <si>
    <t>г. Каменск-Уральский, ул. Кирова, д. 57</t>
  </si>
  <si>
    <t>г. Каменск-Уральский, ул. Коммолодежи, д. 27</t>
  </si>
  <si>
    <t>г. Каменск-Уральский, ул. Кунавина, д. 18</t>
  </si>
  <si>
    <t>г. Каменск-Уральский, ул. Кунавина, д. 24</t>
  </si>
  <si>
    <t>г. Каменск-Уральский, ул. Кунавина, д. 26</t>
  </si>
  <si>
    <t>г. Каменск-Уральский, ул. Кунавина, д. 28</t>
  </si>
  <si>
    <t>г. Каменск-Уральский, ул. Ленина, д. 12</t>
  </si>
  <si>
    <t>г. Каменск-Уральский, ул. Ленинградская, д. 19</t>
  </si>
  <si>
    <t>г. Каменск-Уральский, ул. Ленинградская, д. 21</t>
  </si>
  <si>
    <t>г. Каменск-Уральский, ул. Лермонтова, д. 18</t>
  </si>
  <si>
    <t>г. Каменск-Уральский, ул. Московская, д. 44</t>
  </si>
  <si>
    <t>г. Каменск-Уральский, ул. Парковая, д. 15А</t>
  </si>
  <si>
    <t>г. Каменск-Уральский, ул. Спиридонова, д. 21</t>
  </si>
  <si>
    <t>г. Каменск-Уральский, ул. Чайковского, д. 20</t>
  </si>
  <si>
    <t xml:space="preserve">Подрядная организация ООО Строительная компания "УКС Каменскстрой", 623430,               г. Каменск-Уральский, ул. Каменская, д. 99, тел./факс. 39-86-13, Е-mail: pto_kamenskstroy@mail.ru, генеральный директор - Кузнецов Михаил Анатольевич. </t>
  </si>
  <si>
    <t>г. Каменск-Уральский, ул. Кунавина, д. 23</t>
  </si>
</sst>
</file>

<file path=xl/styles.xml><?xml version="1.0" encoding="utf-8"?>
<styleSheet xmlns="http://schemas.openxmlformats.org/spreadsheetml/2006/main">
  <numFmts count="1">
    <numFmt numFmtId="164" formatCode="#\ ###\ ###\ ##0.00"/>
  </numFmts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>
      <alignment horizontal="left" vertical="center" wrapText="1"/>
    </xf>
    <xf numFmtId="0" fontId="0" fillId="0" borderId="0" xfId="0" applyFill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164" fontId="18" fillId="0" borderId="1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tabSelected="1" zoomScaleNormal="100" workbookViewId="0">
      <selection activeCell="A8" sqref="A8:A13"/>
    </sheetView>
  </sheetViews>
  <sheetFormatPr defaultRowHeight="12.75"/>
  <cols>
    <col min="1" max="1" width="15.140625" style="1" customWidth="1"/>
    <col min="2" max="2" width="14.42578125" style="1" customWidth="1"/>
    <col min="3" max="3" width="32.28515625" style="1" customWidth="1"/>
    <col min="4" max="4" width="22" style="1" customWidth="1"/>
    <col min="5" max="5" width="11.42578125" style="1" customWidth="1"/>
    <col min="6" max="6" width="15.140625" style="1" customWidth="1"/>
  </cols>
  <sheetData>
    <row r="1" spans="1:6">
      <c r="A1" s="9" t="s">
        <v>56</v>
      </c>
      <c r="B1" s="10"/>
      <c r="C1" s="10"/>
      <c r="D1" s="10"/>
      <c r="E1" s="10"/>
      <c r="F1" s="11"/>
    </row>
    <row r="2" spans="1:6">
      <c r="A2" s="12"/>
      <c r="B2" s="13"/>
      <c r="C2" s="13"/>
      <c r="D2" s="13"/>
      <c r="E2" s="13"/>
      <c r="F2" s="14"/>
    </row>
    <row r="3" spans="1:6">
      <c r="A3" s="12"/>
      <c r="B3" s="13"/>
      <c r="C3" s="13"/>
      <c r="D3" s="13"/>
      <c r="E3" s="13"/>
      <c r="F3" s="14"/>
    </row>
    <row r="4" spans="1:6">
      <c r="A4" s="12"/>
      <c r="B4" s="13"/>
      <c r="C4" s="13"/>
      <c r="D4" s="13"/>
      <c r="E4" s="13"/>
      <c r="F4" s="14"/>
    </row>
    <row r="5" spans="1:6">
      <c r="A5" s="12"/>
      <c r="B5" s="13"/>
      <c r="C5" s="13"/>
      <c r="D5" s="13"/>
      <c r="E5" s="13"/>
      <c r="F5" s="14"/>
    </row>
    <row r="6" spans="1:6">
      <c r="A6" s="15"/>
      <c r="B6" s="16"/>
      <c r="C6" s="16"/>
      <c r="D6" s="16"/>
      <c r="E6" s="16"/>
      <c r="F6" s="17"/>
    </row>
    <row r="7" spans="1:6" ht="140.2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</row>
    <row r="8" spans="1:6" ht="15.75">
      <c r="A8" s="7" t="s">
        <v>6</v>
      </c>
      <c r="B8" s="8" t="s">
        <v>25</v>
      </c>
      <c r="C8" s="8"/>
      <c r="D8" s="8"/>
      <c r="E8" s="8"/>
      <c r="F8" s="8"/>
    </row>
    <row r="9" spans="1:6" ht="25.5">
      <c r="A9" s="7"/>
      <c r="B9" s="2"/>
      <c r="C9" s="2" t="s">
        <v>7</v>
      </c>
      <c r="D9" s="3">
        <v>230082.3</v>
      </c>
      <c r="E9" s="3"/>
      <c r="F9" s="3"/>
    </row>
    <row r="10" spans="1:6">
      <c r="A10" s="7"/>
      <c r="B10" s="2"/>
      <c r="C10" s="2" t="s">
        <v>8</v>
      </c>
      <c r="D10" s="3">
        <v>288117.06</v>
      </c>
      <c r="E10" s="3"/>
      <c r="F10" s="3"/>
    </row>
    <row r="11" spans="1:6">
      <c r="A11" s="7"/>
      <c r="B11" s="2"/>
      <c r="C11" s="2" t="s">
        <v>9</v>
      </c>
      <c r="D11" s="3">
        <v>181643.3</v>
      </c>
      <c r="E11" s="3"/>
      <c r="F11" s="3"/>
    </row>
    <row r="12" spans="1:6">
      <c r="A12" s="7"/>
      <c r="B12" s="2"/>
      <c r="C12" s="2" t="s">
        <v>10</v>
      </c>
      <c r="D12" s="3">
        <v>13996.85</v>
      </c>
      <c r="E12" s="3"/>
      <c r="F12" s="3"/>
    </row>
    <row r="13" spans="1:6">
      <c r="A13" s="7"/>
      <c r="B13" s="2"/>
      <c r="C13" s="5" t="s">
        <v>11</v>
      </c>
      <c r="D13" s="4">
        <v>713839.51</v>
      </c>
      <c r="E13" s="4">
        <v>217</v>
      </c>
      <c r="F13" s="4">
        <v>703080</v>
      </c>
    </row>
    <row r="14" spans="1:6" ht="15.75">
      <c r="A14" s="7" t="s">
        <v>12</v>
      </c>
      <c r="B14" s="8" t="s">
        <v>26</v>
      </c>
      <c r="C14" s="8"/>
      <c r="D14" s="8"/>
      <c r="E14" s="8"/>
      <c r="F14" s="8"/>
    </row>
    <row r="15" spans="1:6" ht="25.5">
      <c r="A15" s="7"/>
      <c r="B15" s="2"/>
      <c r="C15" s="2" t="s">
        <v>7</v>
      </c>
      <c r="D15" s="3">
        <v>196910.14</v>
      </c>
      <c r="E15" s="3"/>
      <c r="F15" s="3"/>
    </row>
    <row r="16" spans="1:6">
      <c r="A16" s="7"/>
      <c r="B16" s="2"/>
      <c r="C16" s="2" t="s">
        <v>8</v>
      </c>
      <c r="D16" s="3">
        <v>223582.86</v>
      </c>
      <c r="E16" s="3"/>
      <c r="F16" s="3"/>
    </row>
    <row r="17" spans="1:6">
      <c r="A17" s="7"/>
      <c r="B17" s="2"/>
      <c r="C17" s="2" t="s">
        <v>9</v>
      </c>
      <c r="D17" s="3">
        <v>190873.26</v>
      </c>
      <c r="E17" s="3"/>
      <c r="F17" s="3"/>
    </row>
    <row r="18" spans="1:6">
      <c r="A18" s="7"/>
      <c r="B18" s="2"/>
      <c r="C18" s="2" t="s">
        <v>10</v>
      </c>
      <c r="D18" s="3">
        <v>12227.33</v>
      </c>
      <c r="E18" s="3"/>
      <c r="F18" s="3"/>
    </row>
    <row r="19" spans="1:6">
      <c r="A19" s="7"/>
      <c r="B19" s="2"/>
      <c r="C19" s="5" t="s">
        <v>11</v>
      </c>
      <c r="D19" s="4">
        <v>623593.59</v>
      </c>
      <c r="E19" s="4">
        <v>259.8</v>
      </c>
      <c r="F19" s="4">
        <v>841752</v>
      </c>
    </row>
    <row r="20" spans="1:6" ht="17.25" customHeight="1">
      <c r="A20" s="7" t="s">
        <v>13</v>
      </c>
      <c r="B20" s="18" t="s">
        <v>27</v>
      </c>
      <c r="C20" s="19"/>
      <c r="D20" s="19"/>
      <c r="E20" s="19"/>
      <c r="F20" s="20"/>
    </row>
    <row r="21" spans="1:6" ht="25.5">
      <c r="A21" s="7"/>
      <c r="B21" s="2"/>
      <c r="C21" s="2" t="s">
        <v>7</v>
      </c>
      <c r="D21" s="3">
        <v>295952.26</v>
      </c>
      <c r="E21" s="3"/>
      <c r="F21" s="3"/>
    </row>
    <row r="22" spans="1:6">
      <c r="A22" s="7"/>
      <c r="B22" s="2"/>
      <c r="C22" s="2" t="s">
        <v>8</v>
      </c>
      <c r="D22" s="3">
        <v>345249.12</v>
      </c>
      <c r="E22" s="3"/>
      <c r="F22" s="3"/>
    </row>
    <row r="23" spans="1:6">
      <c r="A23" s="7"/>
      <c r="B23" s="2"/>
      <c r="C23" s="2" t="s">
        <v>9</v>
      </c>
      <c r="D23" s="3">
        <v>371382.58</v>
      </c>
      <c r="E23" s="3"/>
      <c r="F23" s="3"/>
    </row>
    <row r="24" spans="1:6">
      <c r="A24" s="7"/>
      <c r="B24" s="2"/>
      <c r="C24" s="2" t="s">
        <v>10</v>
      </c>
      <c r="D24" s="3">
        <v>20251.68</v>
      </c>
      <c r="E24" s="3"/>
      <c r="F24" s="3"/>
    </row>
    <row r="25" spans="1:6">
      <c r="A25" s="7"/>
      <c r="B25" s="2"/>
      <c r="C25" s="5" t="s">
        <v>11</v>
      </c>
      <c r="D25" s="4">
        <v>1032835.64</v>
      </c>
      <c r="E25" s="4">
        <v>718.7</v>
      </c>
      <c r="F25" s="4">
        <v>2328588</v>
      </c>
    </row>
    <row r="26" spans="1:6" ht="15.75">
      <c r="A26" s="7" t="s">
        <v>14</v>
      </c>
      <c r="B26" s="8" t="s">
        <v>28</v>
      </c>
      <c r="C26" s="8"/>
      <c r="D26" s="8"/>
      <c r="E26" s="8"/>
      <c r="F26" s="8"/>
    </row>
    <row r="27" spans="1:6" ht="25.5">
      <c r="A27" s="7"/>
      <c r="B27" s="2"/>
      <c r="C27" s="2" t="s">
        <v>7</v>
      </c>
      <c r="D27" s="3">
        <v>368820.8</v>
      </c>
      <c r="E27" s="3"/>
      <c r="F27" s="3"/>
    </row>
    <row r="28" spans="1:6">
      <c r="A28" s="7"/>
      <c r="B28" s="2"/>
      <c r="C28" s="2" t="s">
        <v>8</v>
      </c>
      <c r="D28" s="3">
        <v>343346.96</v>
      </c>
      <c r="E28" s="3"/>
      <c r="F28" s="3"/>
    </row>
    <row r="29" spans="1:6">
      <c r="A29" s="7"/>
      <c r="B29" s="2"/>
      <c r="C29" s="2" t="s">
        <v>9</v>
      </c>
      <c r="D29" s="3">
        <v>504183.32</v>
      </c>
      <c r="E29" s="3"/>
      <c r="F29" s="3"/>
    </row>
    <row r="30" spans="1:6">
      <c r="A30" s="7"/>
      <c r="B30" s="2"/>
      <c r="C30" s="2" t="s">
        <v>10</v>
      </c>
      <c r="D30" s="3">
        <v>24327.02</v>
      </c>
      <c r="E30" s="3"/>
      <c r="F30" s="3"/>
    </row>
    <row r="31" spans="1:6">
      <c r="A31" s="7"/>
      <c r="B31" s="2"/>
      <c r="C31" s="5" t="s">
        <v>11</v>
      </c>
      <c r="D31" s="4">
        <v>1240678.1000000001</v>
      </c>
      <c r="E31" s="4">
        <v>782.5</v>
      </c>
      <c r="F31" s="4">
        <v>2535300</v>
      </c>
    </row>
    <row r="32" spans="1:6" ht="15.75">
      <c r="A32" s="7" t="s">
        <v>15</v>
      </c>
      <c r="B32" s="8" t="s">
        <v>29</v>
      </c>
      <c r="C32" s="8"/>
      <c r="D32" s="8"/>
      <c r="E32" s="8"/>
      <c r="F32" s="8"/>
    </row>
    <row r="33" spans="1:6">
      <c r="A33" s="7"/>
      <c r="B33" s="2"/>
      <c r="C33" s="2" t="s">
        <v>16</v>
      </c>
      <c r="D33" s="3">
        <v>1001303.16</v>
      </c>
      <c r="E33" s="3"/>
      <c r="F33" s="3"/>
    </row>
    <row r="34" spans="1:6">
      <c r="A34" s="7"/>
      <c r="B34" s="2"/>
      <c r="C34" s="2" t="s">
        <v>17</v>
      </c>
      <c r="D34" s="3">
        <v>3264154.94</v>
      </c>
      <c r="E34" s="3"/>
      <c r="F34" s="3"/>
    </row>
    <row r="35" spans="1:6">
      <c r="A35" s="7"/>
      <c r="B35" s="2"/>
      <c r="C35" s="2" t="s">
        <v>10</v>
      </c>
      <c r="D35" s="3">
        <v>85309.16</v>
      </c>
      <c r="E35" s="3"/>
      <c r="F35" s="3"/>
    </row>
    <row r="36" spans="1:6">
      <c r="A36" s="7"/>
      <c r="B36" s="2"/>
      <c r="C36" s="5" t="s">
        <v>11</v>
      </c>
      <c r="D36" s="4">
        <v>4350767.26</v>
      </c>
      <c r="E36" s="4">
        <v>3947.8</v>
      </c>
      <c r="F36" s="4">
        <v>12790872</v>
      </c>
    </row>
    <row r="37" spans="1:6" ht="15.75">
      <c r="A37" s="7" t="s">
        <v>18</v>
      </c>
      <c r="B37" s="8" t="s">
        <v>30</v>
      </c>
      <c r="C37" s="8"/>
      <c r="D37" s="8"/>
      <c r="E37" s="8"/>
      <c r="F37" s="8"/>
    </row>
    <row r="38" spans="1:6">
      <c r="A38" s="7"/>
      <c r="B38" s="2"/>
      <c r="C38" s="2" t="s">
        <v>19</v>
      </c>
      <c r="D38" s="3">
        <v>2632498.58</v>
      </c>
      <c r="E38" s="3"/>
      <c r="F38" s="3"/>
    </row>
    <row r="39" spans="1:6">
      <c r="A39" s="7"/>
      <c r="B39" s="2"/>
      <c r="C39" s="2" t="s">
        <v>10</v>
      </c>
      <c r="D39" s="3">
        <v>52649.97</v>
      </c>
      <c r="E39" s="3"/>
      <c r="F39" s="3"/>
    </row>
    <row r="40" spans="1:6">
      <c r="A40" s="7"/>
      <c r="B40" s="2"/>
      <c r="C40" s="5" t="s">
        <v>11</v>
      </c>
      <c r="D40" s="4">
        <v>2685148.55</v>
      </c>
      <c r="E40" s="4">
        <v>5153.1000000000004</v>
      </c>
      <c r="F40" s="4">
        <v>16696044</v>
      </c>
    </row>
    <row r="41" spans="1:6" ht="15.75">
      <c r="A41" s="7" t="s">
        <v>21</v>
      </c>
      <c r="B41" s="8" t="s">
        <v>31</v>
      </c>
      <c r="C41" s="8"/>
      <c r="D41" s="8"/>
      <c r="E41" s="8"/>
      <c r="F41" s="8"/>
    </row>
    <row r="42" spans="1:6">
      <c r="A42" s="7"/>
      <c r="B42" s="2"/>
      <c r="C42" s="2" t="s">
        <v>17</v>
      </c>
      <c r="D42" s="3">
        <v>2395809.46</v>
      </c>
      <c r="E42" s="3"/>
      <c r="F42" s="3"/>
    </row>
    <row r="43" spans="1:6" ht="25.5">
      <c r="A43" s="7"/>
      <c r="B43" s="2"/>
      <c r="C43" s="2" t="s">
        <v>7</v>
      </c>
      <c r="D43" s="3">
        <v>961578.46</v>
      </c>
      <c r="E43" s="3"/>
      <c r="F43" s="3"/>
    </row>
    <row r="44" spans="1:6" ht="25.5">
      <c r="A44" s="7"/>
      <c r="B44" s="2"/>
      <c r="C44" s="2" t="s">
        <v>20</v>
      </c>
      <c r="D44" s="3">
        <v>813900.28</v>
      </c>
      <c r="E44" s="3"/>
      <c r="F44" s="3"/>
    </row>
    <row r="45" spans="1:6">
      <c r="A45" s="7"/>
      <c r="B45" s="2"/>
      <c r="C45" s="2" t="s">
        <v>8</v>
      </c>
      <c r="D45" s="3">
        <v>1432865.74</v>
      </c>
      <c r="E45" s="3"/>
      <c r="F45" s="3"/>
    </row>
    <row r="46" spans="1:6">
      <c r="A46" s="7"/>
      <c r="B46" s="2"/>
      <c r="C46" s="2" t="s">
        <v>10</v>
      </c>
      <c r="D46" s="3">
        <v>255446.97</v>
      </c>
      <c r="E46" s="3"/>
      <c r="F46" s="3"/>
    </row>
    <row r="47" spans="1:6">
      <c r="A47" s="7"/>
      <c r="B47" s="2"/>
      <c r="C47" s="5" t="s">
        <v>11</v>
      </c>
      <c r="D47" s="4">
        <f>D42+D43+D44+D45+D46</f>
        <v>5859600.9100000001</v>
      </c>
      <c r="E47" s="4">
        <v>3981.8</v>
      </c>
      <c r="F47" s="4">
        <v>12901032</v>
      </c>
    </row>
    <row r="48" spans="1:6" ht="16.5" customHeight="1">
      <c r="A48" s="7">
        <v>8</v>
      </c>
      <c r="B48" s="8" t="s">
        <v>32</v>
      </c>
      <c r="C48" s="8"/>
      <c r="D48" s="8"/>
      <c r="E48" s="8"/>
      <c r="F48" s="8"/>
    </row>
    <row r="49" spans="1:6">
      <c r="A49" s="7"/>
      <c r="B49" s="2"/>
      <c r="C49" s="2" t="s">
        <v>22</v>
      </c>
      <c r="D49" s="3">
        <v>1628467.26</v>
      </c>
      <c r="E49" s="3"/>
      <c r="F49" s="3"/>
    </row>
    <row r="50" spans="1:6">
      <c r="A50" s="7"/>
      <c r="B50" s="2"/>
      <c r="C50" s="2" t="s">
        <v>23</v>
      </c>
      <c r="D50" s="3">
        <v>2191555</v>
      </c>
      <c r="E50" s="3"/>
      <c r="F50" s="3"/>
    </row>
    <row r="51" spans="1:6" ht="25.5">
      <c r="A51" s="7"/>
      <c r="B51" s="2"/>
      <c r="C51" s="2" t="s">
        <v>24</v>
      </c>
      <c r="D51" s="3">
        <v>2320584.46</v>
      </c>
      <c r="E51" s="3"/>
      <c r="F51" s="3"/>
    </row>
    <row r="52" spans="1:6">
      <c r="A52" s="7"/>
      <c r="B52" s="2"/>
      <c r="C52" s="2" t="s">
        <v>16</v>
      </c>
      <c r="D52" s="3">
        <v>549641.64</v>
      </c>
      <c r="E52" s="3"/>
      <c r="F52" s="3"/>
    </row>
    <row r="53" spans="1:6">
      <c r="A53" s="7"/>
      <c r="B53" s="2"/>
      <c r="C53" s="2" t="s">
        <v>17</v>
      </c>
      <c r="D53" s="3">
        <v>1436601.62</v>
      </c>
      <c r="E53" s="3"/>
      <c r="F53" s="3"/>
    </row>
    <row r="54" spans="1:6">
      <c r="A54" s="7"/>
      <c r="B54" s="2"/>
      <c r="C54" s="2" t="s">
        <v>9</v>
      </c>
      <c r="D54" s="3">
        <v>725107.64</v>
      </c>
      <c r="E54" s="3"/>
      <c r="F54" s="3"/>
    </row>
    <row r="55" spans="1:6">
      <c r="A55" s="7"/>
      <c r="B55" s="2"/>
      <c r="C55" s="2" t="s">
        <v>10</v>
      </c>
      <c r="D55" s="3">
        <v>177039.15</v>
      </c>
      <c r="E55" s="3"/>
      <c r="F55" s="3"/>
    </row>
    <row r="56" spans="1:6">
      <c r="A56" s="7"/>
      <c r="B56" s="2"/>
      <c r="C56" s="5" t="s">
        <v>11</v>
      </c>
      <c r="D56" s="4">
        <v>9028996.7699999996</v>
      </c>
      <c r="E56" s="4">
        <v>1529.6</v>
      </c>
      <c r="F56" s="4">
        <v>4955904</v>
      </c>
    </row>
    <row r="57" spans="1:6" ht="16.5" customHeight="1">
      <c r="A57" s="7">
        <v>9</v>
      </c>
      <c r="B57" s="8" t="s">
        <v>33</v>
      </c>
      <c r="C57" s="8"/>
      <c r="D57" s="8"/>
      <c r="E57" s="8"/>
      <c r="F57" s="8"/>
    </row>
    <row r="58" spans="1:6">
      <c r="A58" s="7"/>
      <c r="B58" s="2"/>
      <c r="C58" s="2" t="s">
        <v>23</v>
      </c>
      <c r="D58" s="3">
        <v>2831935.1</v>
      </c>
      <c r="E58" s="3"/>
      <c r="F58" s="3"/>
    </row>
    <row r="59" spans="1:6" ht="25.5">
      <c r="A59" s="7"/>
      <c r="B59" s="2"/>
      <c r="C59" s="2" t="s">
        <v>24</v>
      </c>
      <c r="D59" s="3">
        <v>2840611.64</v>
      </c>
      <c r="E59" s="3"/>
      <c r="F59" s="3"/>
    </row>
    <row r="60" spans="1:6">
      <c r="A60" s="7"/>
      <c r="B60" s="2"/>
      <c r="C60" s="2" t="s">
        <v>9</v>
      </c>
      <c r="D60" s="3">
        <v>754692.6</v>
      </c>
      <c r="E60" s="3"/>
      <c r="F60" s="3"/>
    </row>
    <row r="61" spans="1:6">
      <c r="A61" s="7"/>
      <c r="B61" s="2"/>
      <c r="C61" s="2" t="s">
        <v>10</v>
      </c>
      <c r="D61" s="3">
        <v>128544.79</v>
      </c>
      <c r="E61" s="3"/>
      <c r="F61" s="3"/>
    </row>
    <row r="62" spans="1:6">
      <c r="A62" s="7"/>
      <c r="B62" s="2"/>
      <c r="C62" s="5" t="s">
        <v>11</v>
      </c>
      <c r="D62" s="4">
        <v>6555784.1299999999</v>
      </c>
      <c r="E62" s="4">
        <v>1848.5</v>
      </c>
      <c r="F62" s="4">
        <v>5989140</v>
      </c>
    </row>
    <row r="63" spans="1:6" ht="15.75">
      <c r="A63" s="7">
        <v>10</v>
      </c>
      <c r="B63" s="8" t="s">
        <v>34</v>
      </c>
      <c r="C63" s="8"/>
      <c r="D63" s="8"/>
      <c r="E63" s="8"/>
      <c r="F63" s="8"/>
    </row>
    <row r="64" spans="1:6" ht="12.75" customHeight="1">
      <c r="A64" s="7"/>
      <c r="B64" s="2"/>
      <c r="C64" s="2" t="s">
        <v>22</v>
      </c>
      <c r="D64" s="3">
        <v>1625230.52</v>
      </c>
      <c r="E64" s="3"/>
      <c r="F64" s="3"/>
    </row>
    <row r="65" spans="1:6">
      <c r="A65" s="7"/>
      <c r="B65" s="2"/>
      <c r="C65" s="2" t="s">
        <v>17</v>
      </c>
      <c r="D65" s="3">
        <v>1627773.42</v>
      </c>
      <c r="E65" s="3"/>
      <c r="F65" s="3"/>
    </row>
    <row r="66" spans="1:6">
      <c r="A66" s="7"/>
      <c r="B66" s="2"/>
      <c r="C66" s="2" t="s">
        <v>10</v>
      </c>
      <c r="D66" s="3">
        <v>65060.08</v>
      </c>
      <c r="E66" s="3"/>
      <c r="F66" s="3"/>
    </row>
    <row r="67" spans="1:6">
      <c r="A67" s="7"/>
      <c r="B67" s="2"/>
      <c r="C67" s="5" t="s">
        <v>11</v>
      </c>
      <c r="D67" s="4">
        <v>3318064.02</v>
      </c>
      <c r="E67" s="4">
        <v>1426.5</v>
      </c>
      <c r="F67" s="4">
        <v>4621860</v>
      </c>
    </row>
    <row r="68" spans="1:6" ht="15.75">
      <c r="A68" s="7">
        <v>11</v>
      </c>
      <c r="B68" s="8" t="s">
        <v>35</v>
      </c>
      <c r="C68" s="8"/>
      <c r="D68" s="8"/>
      <c r="E68" s="8"/>
      <c r="F68" s="8"/>
    </row>
    <row r="69" spans="1:6">
      <c r="A69" s="7"/>
      <c r="B69" s="2"/>
      <c r="C69" s="2" t="s">
        <v>22</v>
      </c>
      <c r="D69" s="3">
        <v>1681593.22</v>
      </c>
      <c r="E69" s="3"/>
      <c r="F69" s="3"/>
    </row>
    <row r="70" spans="1:6">
      <c r="A70" s="7"/>
      <c r="B70" s="2"/>
      <c r="C70" s="2" t="s">
        <v>23</v>
      </c>
      <c r="D70" s="3">
        <v>2944497.66</v>
      </c>
      <c r="E70" s="3"/>
      <c r="F70" s="3"/>
    </row>
    <row r="71" spans="1:6" ht="25.5">
      <c r="A71" s="7"/>
      <c r="B71" s="2"/>
      <c r="C71" s="2" t="s">
        <v>24</v>
      </c>
      <c r="D71" s="3">
        <v>2852713.72</v>
      </c>
      <c r="E71" s="3"/>
      <c r="F71" s="3"/>
    </row>
    <row r="72" spans="1:6">
      <c r="A72" s="7"/>
      <c r="B72" s="2"/>
      <c r="C72" s="2" t="s">
        <v>16</v>
      </c>
      <c r="D72" s="3">
        <v>580122.22</v>
      </c>
      <c r="E72" s="3"/>
      <c r="F72" s="3"/>
    </row>
    <row r="73" spans="1:6" ht="12.75" customHeight="1">
      <c r="A73" s="7"/>
      <c r="B73" s="2"/>
      <c r="C73" s="2" t="s">
        <v>9</v>
      </c>
      <c r="D73" s="3">
        <v>728299.54</v>
      </c>
      <c r="E73" s="3"/>
      <c r="F73" s="3"/>
    </row>
    <row r="74" spans="1:6">
      <c r="A74" s="7"/>
      <c r="B74" s="2"/>
      <c r="C74" s="2" t="s">
        <v>10</v>
      </c>
      <c r="D74" s="3">
        <v>175744.53</v>
      </c>
      <c r="E74" s="3"/>
      <c r="F74" s="3"/>
    </row>
    <row r="75" spans="1:6">
      <c r="A75" s="7"/>
      <c r="B75" s="2"/>
      <c r="C75" s="5" t="s">
        <v>11</v>
      </c>
      <c r="D75" s="4">
        <v>8962970.8900000006</v>
      </c>
      <c r="E75" s="4">
        <v>1851.5</v>
      </c>
      <c r="F75" s="4">
        <v>5998860</v>
      </c>
    </row>
    <row r="76" spans="1:6" ht="15.75">
      <c r="A76" s="7">
        <v>12</v>
      </c>
      <c r="B76" s="8" t="s">
        <v>36</v>
      </c>
      <c r="C76" s="8"/>
      <c r="D76" s="8"/>
      <c r="E76" s="8"/>
      <c r="F76" s="8"/>
    </row>
    <row r="77" spans="1:6">
      <c r="A77" s="7"/>
      <c r="B77" s="2"/>
      <c r="C77" s="2" t="s">
        <v>22</v>
      </c>
      <c r="D77" s="3">
        <v>1765316.58</v>
      </c>
      <c r="E77" s="3"/>
      <c r="F77" s="3"/>
    </row>
    <row r="78" spans="1:6">
      <c r="A78" s="7"/>
      <c r="B78" s="2"/>
      <c r="C78" s="2" t="s">
        <v>23</v>
      </c>
      <c r="D78" s="3">
        <v>2923661.22</v>
      </c>
      <c r="E78" s="3"/>
      <c r="F78" s="3"/>
    </row>
    <row r="79" spans="1:6" ht="25.5">
      <c r="A79" s="7"/>
      <c r="B79" s="2"/>
      <c r="C79" s="2" t="s">
        <v>24</v>
      </c>
      <c r="D79" s="3">
        <v>2854137.98</v>
      </c>
      <c r="E79" s="3"/>
      <c r="F79" s="3"/>
    </row>
    <row r="80" spans="1:6">
      <c r="A80" s="7"/>
      <c r="B80" s="2"/>
      <c r="C80" s="2" t="s">
        <v>16</v>
      </c>
      <c r="D80" s="3">
        <v>584241.6</v>
      </c>
      <c r="E80" s="3"/>
      <c r="F80" s="3"/>
    </row>
    <row r="81" spans="1:6">
      <c r="A81" s="7"/>
      <c r="B81" s="2"/>
      <c r="C81" s="2" t="s">
        <v>9</v>
      </c>
      <c r="D81" s="3">
        <v>728299.54</v>
      </c>
      <c r="E81" s="3"/>
      <c r="F81" s="3"/>
    </row>
    <row r="82" spans="1:6">
      <c r="A82" s="7"/>
      <c r="B82" s="2"/>
      <c r="C82" s="2" t="s">
        <v>10</v>
      </c>
      <c r="D82" s="3">
        <v>177113.14</v>
      </c>
      <c r="E82" s="3"/>
      <c r="F82" s="3"/>
    </row>
    <row r="83" spans="1:6">
      <c r="A83" s="7"/>
      <c r="B83" s="2"/>
      <c r="C83" s="5" t="s">
        <v>11</v>
      </c>
      <c r="D83" s="4">
        <v>9032770.0600000005</v>
      </c>
      <c r="E83" s="4">
        <v>1873.2</v>
      </c>
      <c r="F83" s="4">
        <v>6069168</v>
      </c>
    </row>
    <row r="84" spans="1:6" ht="15.75">
      <c r="A84" s="7">
        <v>13</v>
      </c>
      <c r="B84" s="8" t="s">
        <v>37</v>
      </c>
      <c r="C84" s="8"/>
      <c r="D84" s="8"/>
      <c r="E84" s="8"/>
      <c r="F84" s="8"/>
    </row>
    <row r="85" spans="1:6" ht="12.75" customHeight="1">
      <c r="A85" s="7"/>
      <c r="B85" s="2"/>
      <c r="C85" s="2" t="s">
        <v>22</v>
      </c>
      <c r="D85" s="3">
        <v>2100043.64</v>
      </c>
      <c r="E85" s="3"/>
      <c r="F85" s="3"/>
    </row>
    <row r="86" spans="1:6">
      <c r="A86" s="7"/>
      <c r="B86" s="2"/>
      <c r="C86" s="2" t="s">
        <v>23</v>
      </c>
      <c r="D86" s="3">
        <v>2932924.22</v>
      </c>
      <c r="E86" s="3"/>
      <c r="F86" s="3"/>
    </row>
    <row r="87" spans="1:6" ht="25.5">
      <c r="A87" s="7"/>
      <c r="B87" s="2"/>
      <c r="C87" s="2" t="s">
        <v>24</v>
      </c>
      <c r="D87" s="3">
        <v>2853323.78</v>
      </c>
      <c r="E87" s="3"/>
      <c r="F87" s="3"/>
    </row>
    <row r="88" spans="1:6">
      <c r="A88" s="7"/>
      <c r="B88" s="2"/>
      <c r="C88" s="2" t="s">
        <v>16</v>
      </c>
      <c r="D88" s="3">
        <v>510640.28</v>
      </c>
      <c r="E88" s="3"/>
      <c r="F88" s="3"/>
    </row>
    <row r="89" spans="1:6">
      <c r="A89" s="7"/>
      <c r="B89" s="2"/>
      <c r="C89" s="2" t="s">
        <v>17</v>
      </c>
      <c r="D89" s="3">
        <v>1491326.48</v>
      </c>
      <c r="E89" s="3"/>
      <c r="F89" s="3"/>
    </row>
    <row r="90" spans="1:6">
      <c r="A90" s="7"/>
      <c r="B90" s="2"/>
      <c r="C90" s="2" t="s">
        <v>9</v>
      </c>
      <c r="D90" s="3">
        <v>736410.86</v>
      </c>
      <c r="E90" s="3"/>
      <c r="F90" s="3"/>
    </row>
    <row r="91" spans="1:6">
      <c r="A91" s="7"/>
      <c r="B91" s="2"/>
      <c r="C91" s="2" t="s">
        <v>10</v>
      </c>
      <c r="D91" s="3">
        <v>212493.39</v>
      </c>
      <c r="E91" s="3"/>
      <c r="F91" s="3"/>
    </row>
    <row r="92" spans="1:6">
      <c r="A92" s="7"/>
      <c r="B92" s="2"/>
      <c r="C92" s="5" t="s">
        <v>11</v>
      </c>
      <c r="D92" s="4">
        <v>10837162.65</v>
      </c>
      <c r="E92" s="4">
        <v>1859.4</v>
      </c>
      <c r="F92" s="4">
        <v>6024456</v>
      </c>
    </row>
    <row r="93" spans="1:6" ht="18.75" customHeight="1">
      <c r="A93" s="7">
        <v>14</v>
      </c>
      <c r="B93" s="8" t="s">
        <v>38</v>
      </c>
      <c r="C93" s="8"/>
      <c r="D93" s="8"/>
      <c r="E93" s="8"/>
      <c r="F93" s="8"/>
    </row>
    <row r="94" spans="1:6">
      <c r="A94" s="7"/>
      <c r="B94" s="2"/>
      <c r="C94" s="2" t="s">
        <v>19</v>
      </c>
      <c r="D94" s="3">
        <v>1852994.12</v>
      </c>
      <c r="E94" s="3"/>
      <c r="F94" s="3"/>
    </row>
    <row r="95" spans="1:6">
      <c r="A95" s="7"/>
      <c r="B95" s="2"/>
      <c r="C95" s="2" t="s">
        <v>17</v>
      </c>
      <c r="D95" s="3">
        <v>2098029.38</v>
      </c>
      <c r="E95" s="3"/>
      <c r="F95" s="3"/>
    </row>
    <row r="96" spans="1:6">
      <c r="A96" s="7"/>
      <c r="B96" s="2"/>
      <c r="C96" s="2" t="s">
        <v>10</v>
      </c>
      <c r="D96" s="3">
        <v>79020.47</v>
      </c>
      <c r="E96" s="3"/>
      <c r="F96" s="3"/>
    </row>
    <row r="97" spans="1:6">
      <c r="A97" s="7"/>
      <c r="B97" s="2"/>
      <c r="C97" s="5" t="s">
        <v>11</v>
      </c>
      <c r="D97" s="4">
        <f>D94+D95+D96</f>
        <v>4030043.97</v>
      </c>
      <c r="E97" s="4">
        <v>2621.1999999999998</v>
      </c>
      <c r="F97" s="4">
        <v>8492688</v>
      </c>
    </row>
    <row r="98" spans="1:6" ht="15.75">
      <c r="A98" s="7">
        <v>15</v>
      </c>
      <c r="B98" s="8" t="s">
        <v>39</v>
      </c>
      <c r="C98" s="8"/>
      <c r="D98" s="8"/>
      <c r="E98" s="8"/>
      <c r="F98" s="8"/>
    </row>
    <row r="99" spans="1:6">
      <c r="A99" s="7"/>
      <c r="B99" s="2"/>
      <c r="C99" s="2" t="s">
        <v>19</v>
      </c>
      <c r="D99" s="3">
        <v>1852994.12</v>
      </c>
      <c r="E99" s="3"/>
      <c r="F99" s="3"/>
    </row>
    <row r="100" spans="1:6">
      <c r="A100" s="7"/>
      <c r="B100" s="2"/>
      <c r="C100" s="2" t="s">
        <v>10</v>
      </c>
      <c r="D100" s="3">
        <v>37059.879999999997</v>
      </c>
      <c r="E100" s="3"/>
      <c r="F100" s="3"/>
    </row>
    <row r="101" spans="1:6">
      <c r="A101" s="7"/>
      <c r="B101" s="2"/>
      <c r="C101" s="5" t="s">
        <v>11</v>
      </c>
      <c r="D101" s="4">
        <f>D99+D100</f>
        <v>1890054</v>
      </c>
      <c r="E101" s="4">
        <v>2608.4</v>
      </c>
      <c r="F101" s="4">
        <v>8451216</v>
      </c>
    </row>
    <row r="102" spans="1:6" ht="15" customHeight="1">
      <c r="A102" s="7">
        <v>16</v>
      </c>
      <c r="B102" s="8" t="s">
        <v>40</v>
      </c>
      <c r="C102" s="8"/>
      <c r="D102" s="8"/>
      <c r="E102" s="8"/>
      <c r="F102" s="8"/>
    </row>
    <row r="103" spans="1:6">
      <c r="A103" s="7"/>
      <c r="B103" s="2"/>
      <c r="C103" s="2" t="s">
        <v>17</v>
      </c>
      <c r="D103" s="3">
        <v>2476155.66</v>
      </c>
      <c r="E103" s="3"/>
      <c r="F103" s="3"/>
    </row>
    <row r="104" spans="1:6" ht="25.5">
      <c r="A104" s="7"/>
      <c r="B104" s="2"/>
      <c r="C104" s="2" t="s">
        <v>7</v>
      </c>
      <c r="D104" s="3">
        <v>446042.36</v>
      </c>
      <c r="E104" s="3"/>
      <c r="F104" s="3"/>
    </row>
    <row r="105" spans="1:6" ht="25.5">
      <c r="A105" s="7"/>
      <c r="B105" s="2"/>
      <c r="C105" s="2" t="s">
        <v>20</v>
      </c>
      <c r="D105" s="3">
        <v>631283.48</v>
      </c>
      <c r="E105" s="3"/>
      <c r="F105" s="3"/>
    </row>
    <row r="106" spans="1:6">
      <c r="A106" s="7"/>
      <c r="B106" s="2"/>
      <c r="C106" s="2" t="s">
        <v>8</v>
      </c>
      <c r="D106" s="3">
        <v>414013.62</v>
      </c>
      <c r="E106" s="3"/>
      <c r="F106" s="3"/>
    </row>
    <row r="107" spans="1:6" ht="12.75" customHeight="1">
      <c r="A107" s="7"/>
      <c r="B107" s="2"/>
      <c r="C107" s="2" t="s">
        <v>9</v>
      </c>
      <c r="D107" s="3">
        <v>1141565.04</v>
      </c>
      <c r="E107" s="3"/>
      <c r="F107" s="3"/>
    </row>
    <row r="108" spans="1:6">
      <c r="A108" s="7"/>
      <c r="B108" s="2"/>
      <c r="C108" s="2" t="s">
        <v>10</v>
      </c>
      <c r="D108" s="3">
        <v>102181.2</v>
      </c>
      <c r="E108" s="3"/>
      <c r="F108" s="3"/>
    </row>
    <row r="109" spans="1:6">
      <c r="A109" s="7"/>
      <c r="B109" s="2"/>
      <c r="C109" s="5" t="s">
        <v>11</v>
      </c>
      <c r="D109" s="4">
        <v>5211241.3600000003</v>
      </c>
      <c r="E109" s="4">
        <v>2310</v>
      </c>
      <c r="F109" s="4">
        <v>7484400</v>
      </c>
    </row>
    <row r="110" spans="1:6" ht="15.75">
      <c r="A110" s="7">
        <v>17</v>
      </c>
      <c r="B110" s="8" t="s">
        <v>41</v>
      </c>
      <c r="C110" s="8"/>
      <c r="D110" s="8"/>
      <c r="E110" s="8"/>
      <c r="F110" s="8"/>
    </row>
    <row r="111" spans="1:6" ht="25.5">
      <c r="A111" s="7"/>
      <c r="B111" s="2"/>
      <c r="C111" s="2" t="s">
        <v>7</v>
      </c>
      <c r="D111" s="3">
        <v>1536371.8</v>
      </c>
      <c r="E111" s="3"/>
      <c r="F111" s="3"/>
    </row>
    <row r="112" spans="1:6" ht="25.5">
      <c r="A112" s="7"/>
      <c r="B112" s="2"/>
      <c r="C112" s="2" t="s">
        <v>20</v>
      </c>
      <c r="D112" s="3">
        <v>2253601.7599999998</v>
      </c>
      <c r="E112" s="3"/>
      <c r="F112" s="3"/>
    </row>
    <row r="113" spans="1:6">
      <c r="A113" s="7"/>
      <c r="B113" s="2"/>
      <c r="C113" s="2" t="s">
        <v>8</v>
      </c>
      <c r="D113" s="3">
        <v>1198438.68</v>
      </c>
      <c r="E113" s="3"/>
      <c r="F113" s="3"/>
    </row>
    <row r="114" spans="1:6">
      <c r="A114" s="7"/>
      <c r="B114" s="2"/>
      <c r="C114" s="2" t="s">
        <v>10</v>
      </c>
      <c r="D114" s="3">
        <v>99768.24</v>
      </c>
      <c r="E114" s="3"/>
      <c r="F114" s="3"/>
    </row>
    <row r="115" spans="1:6">
      <c r="A115" s="7"/>
      <c r="B115" s="2"/>
      <c r="C115" s="5" t="s">
        <v>11</v>
      </c>
      <c r="D115" s="4">
        <f>D111+D112+D113+D114</f>
        <v>5088180.4799999995</v>
      </c>
      <c r="E115" s="4">
        <v>3923.3</v>
      </c>
      <c r="F115" s="4">
        <v>12711492</v>
      </c>
    </row>
    <row r="116" spans="1:6" ht="15.75">
      <c r="A116" s="7">
        <v>18</v>
      </c>
      <c r="B116" s="8" t="s">
        <v>42</v>
      </c>
      <c r="C116" s="8"/>
      <c r="D116" s="8"/>
      <c r="E116" s="8"/>
      <c r="F116" s="8"/>
    </row>
    <row r="117" spans="1:6">
      <c r="A117" s="7"/>
      <c r="B117" s="2"/>
      <c r="C117" s="2" t="s">
        <v>19</v>
      </c>
      <c r="D117" s="3">
        <v>2040877.26</v>
      </c>
      <c r="E117" s="3"/>
      <c r="F117" s="3"/>
    </row>
    <row r="118" spans="1:6">
      <c r="A118" s="7"/>
      <c r="B118" s="2"/>
      <c r="C118" s="2" t="s">
        <v>10</v>
      </c>
      <c r="D118" s="3">
        <v>40817.550000000003</v>
      </c>
      <c r="E118" s="3"/>
      <c r="F118" s="3"/>
    </row>
    <row r="119" spans="1:6">
      <c r="A119" s="7"/>
      <c r="B119" s="2"/>
      <c r="C119" s="5" t="s">
        <v>11</v>
      </c>
      <c r="D119" s="4">
        <f>D117+D118</f>
        <v>2081694.81</v>
      </c>
      <c r="E119" s="4">
        <v>3899.1</v>
      </c>
      <c r="F119" s="4">
        <v>12633084</v>
      </c>
    </row>
    <row r="120" spans="1:6" ht="15.75">
      <c r="A120" s="7">
        <v>19</v>
      </c>
      <c r="B120" s="8" t="s">
        <v>43</v>
      </c>
      <c r="C120" s="8"/>
      <c r="D120" s="8"/>
      <c r="E120" s="8"/>
      <c r="F120" s="8"/>
    </row>
    <row r="121" spans="1:6">
      <c r="A121" s="7"/>
      <c r="B121" s="2"/>
      <c r="C121" s="2" t="s">
        <v>22</v>
      </c>
      <c r="D121" s="3">
        <v>562836.4</v>
      </c>
      <c r="E121" s="3"/>
      <c r="F121" s="3"/>
    </row>
    <row r="122" spans="1:6" ht="12.75" customHeight="1">
      <c r="A122" s="7"/>
      <c r="B122" s="2"/>
      <c r="C122" s="2" t="s">
        <v>16</v>
      </c>
      <c r="D122" s="3">
        <v>106271.98</v>
      </c>
      <c r="E122" s="3"/>
      <c r="F122" s="3"/>
    </row>
    <row r="123" spans="1:6">
      <c r="A123" s="7"/>
      <c r="B123" s="2"/>
      <c r="C123" s="2" t="s">
        <v>17</v>
      </c>
      <c r="D123" s="3">
        <v>434261.24</v>
      </c>
      <c r="E123" s="3"/>
      <c r="F123" s="3"/>
    </row>
    <row r="124" spans="1:6">
      <c r="A124" s="7"/>
      <c r="B124" s="2"/>
      <c r="C124" s="2" t="s">
        <v>9</v>
      </c>
      <c r="D124" s="3">
        <v>138850.6</v>
      </c>
      <c r="E124" s="3"/>
      <c r="F124" s="3"/>
    </row>
    <row r="125" spans="1:6">
      <c r="A125" s="7"/>
      <c r="B125" s="2"/>
      <c r="C125" s="2" t="s">
        <v>10</v>
      </c>
      <c r="D125" s="3">
        <v>24844.400000000001</v>
      </c>
      <c r="E125" s="3"/>
      <c r="F125" s="3"/>
    </row>
    <row r="126" spans="1:6">
      <c r="A126" s="7"/>
      <c r="B126" s="2"/>
      <c r="C126" s="5" t="s">
        <v>11</v>
      </c>
      <c r="D126" s="4">
        <v>1267064.6200000001</v>
      </c>
      <c r="E126" s="4">
        <v>220.5</v>
      </c>
      <c r="F126" s="4">
        <v>714420</v>
      </c>
    </row>
    <row r="127" spans="1:6" ht="15.75">
      <c r="A127" s="7">
        <v>20</v>
      </c>
      <c r="B127" s="8" t="s">
        <v>44</v>
      </c>
      <c r="C127" s="8"/>
      <c r="D127" s="8"/>
      <c r="E127" s="8"/>
      <c r="F127" s="8"/>
    </row>
    <row r="128" spans="1:6">
      <c r="A128" s="7"/>
      <c r="B128" s="2"/>
      <c r="C128" s="2" t="s">
        <v>22</v>
      </c>
      <c r="D128" s="3">
        <v>3177394.26</v>
      </c>
      <c r="E128" s="3"/>
      <c r="F128" s="3"/>
    </row>
    <row r="129" spans="1:6">
      <c r="A129" s="7"/>
      <c r="B129" s="2"/>
      <c r="C129" s="2" t="s">
        <v>23</v>
      </c>
      <c r="D129" s="3">
        <v>3899354.84</v>
      </c>
      <c r="E129" s="3"/>
      <c r="F129" s="3"/>
    </row>
    <row r="130" spans="1:6" ht="25.5">
      <c r="A130" s="7"/>
      <c r="B130" s="2"/>
      <c r="C130" s="2" t="s">
        <v>24</v>
      </c>
      <c r="D130" s="3">
        <v>2929568.3</v>
      </c>
      <c r="E130" s="3"/>
      <c r="F130" s="3"/>
    </row>
    <row r="131" spans="1:6">
      <c r="A131" s="7"/>
      <c r="B131" s="2"/>
      <c r="C131" s="2" t="s">
        <v>16</v>
      </c>
      <c r="D131" s="3">
        <v>719514.44</v>
      </c>
      <c r="E131" s="3"/>
      <c r="F131" s="3"/>
    </row>
    <row r="132" spans="1:6">
      <c r="A132" s="7"/>
      <c r="B132" s="2"/>
      <c r="C132" s="2" t="s">
        <v>17</v>
      </c>
      <c r="D132" s="3">
        <v>2023381.4</v>
      </c>
      <c r="E132" s="3"/>
      <c r="F132" s="3"/>
    </row>
    <row r="133" spans="1:6">
      <c r="A133" s="7"/>
      <c r="B133" s="2"/>
      <c r="C133" s="2" t="s">
        <v>9</v>
      </c>
      <c r="D133" s="3">
        <v>907628.86</v>
      </c>
      <c r="E133" s="3"/>
      <c r="F133" s="3"/>
    </row>
    <row r="134" spans="1:6" ht="12.75" customHeight="1">
      <c r="A134" s="7"/>
      <c r="B134" s="2"/>
      <c r="C134" s="2" t="s">
        <v>10</v>
      </c>
      <c r="D134" s="3">
        <v>273136.84000000003</v>
      </c>
      <c r="E134" s="3"/>
      <c r="F134" s="3"/>
    </row>
    <row r="135" spans="1:6">
      <c r="A135" s="7"/>
      <c r="B135" s="2"/>
      <c r="C135" s="5" t="s">
        <v>11</v>
      </c>
      <c r="D135" s="4">
        <v>13929978.939999999</v>
      </c>
      <c r="E135" s="4">
        <v>1912.2</v>
      </c>
      <c r="F135" s="4">
        <v>6195528</v>
      </c>
    </row>
    <row r="136" spans="1:6" ht="15.75">
      <c r="A136" s="7">
        <v>21</v>
      </c>
      <c r="B136" s="8" t="s">
        <v>57</v>
      </c>
      <c r="C136" s="8"/>
      <c r="D136" s="8"/>
      <c r="E136" s="8"/>
      <c r="F136" s="8"/>
    </row>
    <row r="137" spans="1:6">
      <c r="A137" s="7"/>
      <c r="B137" s="2"/>
      <c r="C137" s="2" t="s">
        <v>16</v>
      </c>
      <c r="D137" s="3">
        <v>505043.54</v>
      </c>
      <c r="E137" s="3"/>
      <c r="F137" s="3"/>
    </row>
    <row r="138" spans="1:6">
      <c r="A138" s="7"/>
      <c r="B138" s="2"/>
      <c r="C138" s="2" t="s">
        <v>22</v>
      </c>
      <c r="D138" s="3">
        <v>3752479.06</v>
      </c>
      <c r="E138" s="3"/>
      <c r="F138" s="3"/>
    </row>
    <row r="139" spans="1:6">
      <c r="A139" s="7"/>
      <c r="B139" s="2"/>
      <c r="C139" s="2" t="s">
        <v>23</v>
      </c>
      <c r="D139" s="3">
        <v>2864546.76</v>
      </c>
      <c r="E139" s="3"/>
      <c r="F139" s="3"/>
    </row>
    <row r="140" spans="1:6" ht="25.5">
      <c r="A140" s="7"/>
      <c r="B140" s="2"/>
      <c r="C140" s="2" t="s">
        <v>24</v>
      </c>
      <c r="D140" s="3">
        <v>2510247.04</v>
      </c>
      <c r="E140" s="3"/>
      <c r="F140" s="3"/>
    </row>
    <row r="141" spans="1:6">
      <c r="A141" s="7"/>
      <c r="B141" s="2"/>
      <c r="C141" s="2" t="s">
        <v>10</v>
      </c>
      <c r="D141" s="3">
        <v>192646.33</v>
      </c>
      <c r="E141" s="3"/>
      <c r="F141" s="3"/>
    </row>
    <row r="142" spans="1:6">
      <c r="A142" s="7"/>
      <c r="B142" s="2"/>
      <c r="C142" s="5" t="s">
        <v>11</v>
      </c>
      <c r="D142" s="4">
        <v>9824962.7300000004</v>
      </c>
      <c r="E142" s="4">
        <v>2535.8000000000002</v>
      </c>
      <c r="F142" s="4">
        <v>8215992</v>
      </c>
    </row>
    <row r="143" spans="1:6" ht="18" customHeight="1">
      <c r="A143" s="7">
        <v>22</v>
      </c>
      <c r="B143" s="8" t="s">
        <v>45</v>
      </c>
      <c r="C143" s="8"/>
      <c r="D143" s="8"/>
      <c r="E143" s="8"/>
      <c r="F143" s="8"/>
    </row>
    <row r="144" spans="1:6">
      <c r="A144" s="7"/>
      <c r="B144" s="2"/>
      <c r="C144" s="2" t="s">
        <v>22</v>
      </c>
      <c r="D144" s="3">
        <v>3281838.42</v>
      </c>
      <c r="E144" s="3"/>
      <c r="F144" s="3"/>
    </row>
    <row r="145" spans="1:6">
      <c r="A145" s="7"/>
      <c r="B145" s="2"/>
      <c r="C145" s="2" t="s">
        <v>23</v>
      </c>
      <c r="D145" s="3">
        <v>3388558.8</v>
      </c>
      <c r="E145" s="3"/>
      <c r="F145" s="3"/>
    </row>
    <row r="146" spans="1:6" ht="25.5">
      <c r="A146" s="7"/>
      <c r="B146" s="2"/>
      <c r="C146" s="2" t="s">
        <v>24</v>
      </c>
      <c r="D146" s="3">
        <v>3016350.22</v>
      </c>
      <c r="E146" s="3"/>
      <c r="F146" s="3"/>
    </row>
    <row r="147" spans="1:6">
      <c r="A147" s="7"/>
      <c r="B147" s="2"/>
      <c r="C147" s="2" t="s">
        <v>16</v>
      </c>
      <c r="D147" s="3">
        <v>728683.04</v>
      </c>
      <c r="E147" s="3"/>
      <c r="F147" s="3"/>
    </row>
    <row r="148" spans="1:6">
      <c r="A148" s="7"/>
      <c r="B148" s="2"/>
      <c r="C148" s="2" t="s">
        <v>10</v>
      </c>
      <c r="D148" s="3">
        <v>208308.61</v>
      </c>
      <c r="E148" s="3"/>
      <c r="F148" s="3"/>
    </row>
    <row r="149" spans="1:6">
      <c r="A149" s="7"/>
      <c r="B149" s="2"/>
      <c r="C149" s="5" t="s">
        <v>11</v>
      </c>
      <c r="D149" s="4">
        <v>10623739.09</v>
      </c>
      <c r="E149" s="4">
        <v>1921.6</v>
      </c>
      <c r="F149" s="4">
        <v>6225984</v>
      </c>
    </row>
    <row r="150" spans="1:6" ht="15.75">
      <c r="A150" s="7">
        <v>23</v>
      </c>
      <c r="B150" s="8" t="s">
        <v>46</v>
      </c>
      <c r="C150" s="8"/>
      <c r="D150" s="8"/>
      <c r="E150" s="8"/>
      <c r="F150" s="8"/>
    </row>
    <row r="151" spans="1:6">
      <c r="A151" s="7"/>
      <c r="B151" s="2"/>
      <c r="C151" s="2" t="s">
        <v>22</v>
      </c>
      <c r="D151" s="3">
        <v>1840479.04</v>
      </c>
      <c r="E151" s="3"/>
      <c r="F151" s="3"/>
    </row>
    <row r="152" spans="1:6">
      <c r="A152" s="7"/>
      <c r="B152" s="2"/>
      <c r="C152" s="2" t="s">
        <v>23</v>
      </c>
      <c r="D152" s="3">
        <v>2110499.62</v>
      </c>
      <c r="E152" s="3"/>
      <c r="F152" s="3"/>
    </row>
    <row r="153" spans="1:6" ht="25.5">
      <c r="A153" s="7"/>
      <c r="B153" s="2"/>
      <c r="C153" s="2" t="s">
        <v>24</v>
      </c>
      <c r="D153" s="3">
        <v>2233817.88</v>
      </c>
      <c r="E153" s="3"/>
      <c r="F153" s="3"/>
    </row>
    <row r="154" spans="1:6">
      <c r="A154" s="7"/>
      <c r="B154" s="2"/>
      <c r="C154" s="2" t="s">
        <v>16</v>
      </c>
      <c r="D154" s="3">
        <v>450000.08</v>
      </c>
      <c r="E154" s="3"/>
      <c r="F154" s="3"/>
    </row>
    <row r="155" spans="1:6" ht="12.75" customHeight="1">
      <c r="A155" s="7"/>
      <c r="B155" s="2"/>
      <c r="C155" s="2" t="s">
        <v>10</v>
      </c>
      <c r="D155" s="3">
        <v>132695.93</v>
      </c>
      <c r="E155" s="3"/>
      <c r="F155" s="3"/>
    </row>
    <row r="156" spans="1:6">
      <c r="A156" s="7"/>
      <c r="B156" s="2"/>
      <c r="C156" s="5" t="s">
        <v>11</v>
      </c>
      <c r="D156" s="4">
        <v>6767492.5499999998</v>
      </c>
      <c r="E156" s="4">
        <v>1253</v>
      </c>
      <c r="F156" s="4">
        <v>4059720</v>
      </c>
    </row>
    <row r="157" spans="1:6" ht="15.75">
      <c r="A157" s="7">
        <v>24</v>
      </c>
      <c r="B157" s="8" t="s">
        <v>47</v>
      </c>
      <c r="C157" s="8"/>
      <c r="D157" s="8"/>
      <c r="E157" s="8"/>
      <c r="F157" s="8"/>
    </row>
    <row r="158" spans="1:6">
      <c r="A158" s="7"/>
      <c r="B158" s="2"/>
      <c r="C158" s="2" t="s">
        <v>22</v>
      </c>
      <c r="D158" s="3">
        <v>1835933.68</v>
      </c>
      <c r="E158" s="3"/>
      <c r="F158" s="3"/>
    </row>
    <row r="159" spans="1:6">
      <c r="A159" s="7"/>
      <c r="B159" s="2"/>
      <c r="C159" s="2" t="s">
        <v>23</v>
      </c>
      <c r="D159" s="3">
        <v>2051186.92</v>
      </c>
      <c r="E159" s="3"/>
      <c r="F159" s="3"/>
    </row>
    <row r="160" spans="1:6" ht="25.5">
      <c r="A160" s="7"/>
      <c r="B160" s="2"/>
      <c r="C160" s="2" t="s">
        <v>24</v>
      </c>
      <c r="D160" s="3">
        <v>2212908.2799999998</v>
      </c>
      <c r="E160" s="3"/>
      <c r="F160" s="3"/>
    </row>
    <row r="161" spans="1:6">
      <c r="A161" s="7"/>
      <c r="B161" s="2"/>
      <c r="C161" s="2" t="s">
        <v>16</v>
      </c>
      <c r="D161" s="3">
        <v>448469.62</v>
      </c>
      <c r="E161" s="3"/>
      <c r="F161" s="3"/>
    </row>
    <row r="162" spans="1:6">
      <c r="A162" s="7"/>
      <c r="B162" s="2"/>
      <c r="C162" s="2" t="s">
        <v>10</v>
      </c>
      <c r="D162" s="3">
        <v>130969.97</v>
      </c>
      <c r="E162" s="3"/>
      <c r="F162" s="3"/>
    </row>
    <row r="163" spans="1:6">
      <c r="A163" s="7"/>
      <c r="B163" s="2"/>
      <c r="C163" s="5" t="s">
        <v>11</v>
      </c>
      <c r="D163" s="4">
        <v>6679468.4699999997</v>
      </c>
      <c r="E163" s="4">
        <v>1239</v>
      </c>
      <c r="F163" s="4">
        <v>4014360</v>
      </c>
    </row>
    <row r="164" spans="1:6" ht="15.75">
      <c r="A164" s="7">
        <v>25</v>
      </c>
      <c r="B164" s="8" t="s">
        <v>48</v>
      </c>
      <c r="C164" s="8"/>
      <c r="D164" s="8"/>
      <c r="E164" s="8"/>
      <c r="F164" s="8"/>
    </row>
    <row r="165" spans="1:6">
      <c r="A165" s="7"/>
      <c r="B165" s="2"/>
      <c r="C165" s="2" t="s">
        <v>22</v>
      </c>
      <c r="D165" s="3">
        <v>519100.88</v>
      </c>
      <c r="E165" s="3"/>
      <c r="F165" s="3"/>
    </row>
    <row r="166" spans="1:6">
      <c r="A166" s="7"/>
      <c r="B166" s="2"/>
      <c r="C166" s="2" t="s">
        <v>23</v>
      </c>
      <c r="D166" s="3">
        <v>1993674.9</v>
      </c>
      <c r="E166" s="3"/>
      <c r="F166" s="3"/>
    </row>
    <row r="167" spans="1:6" ht="25.5">
      <c r="A167" s="7"/>
      <c r="B167" s="2"/>
      <c r="C167" s="2" t="s">
        <v>24</v>
      </c>
      <c r="D167" s="3">
        <v>1457679.96</v>
      </c>
      <c r="E167" s="3"/>
      <c r="F167" s="3"/>
    </row>
    <row r="168" spans="1:6" ht="12.75" customHeight="1">
      <c r="A168" s="7"/>
      <c r="B168" s="2"/>
      <c r="C168" s="2" t="s">
        <v>16</v>
      </c>
      <c r="D168" s="3">
        <v>178164.66</v>
      </c>
      <c r="E168" s="3"/>
      <c r="F168" s="3"/>
    </row>
    <row r="169" spans="1:6" ht="12.75" customHeight="1">
      <c r="A169" s="7"/>
      <c r="B169" s="2"/>
      <c r="C169" s="2" t="s">
        <v>17</v>
      </c>
      <c r="D169" s="3">
        <v>1004308.62</v>
      </c>
      <c r="E169" s="3"/>
      <c r="F169" s="3"/>
    </row>
    <row r="170" spans="1:6" ht="26.25" customHeight="1">
      <c r="A170" s="7"/>
      <c r="B170" s="2"/>
      <c r="C170" s="2" t="s">
        <v>7</v>
      </c>
      <c r="D170" s="3">
        <v>264071.02</v>
      </c>
      <c r="E170" s="3"/>
      <c r="F170" s="3"/>
    </row>
    <row r="171" spans="1:6" ht="25.5" customHeight="1">
      <c r="A171" s="7"/>
      <c r="B171" s="2"/>
      <c r="C171" s="2" t="s">
        <v>20</v>
      </c>
      <c r="D171" s="3">
        <v>259240.1</v>
      </c>
      <c r="E171" s="3"/>
      <c r="F171" s="3"/>
    </row>
    <row r="172" spans="1:6" ht="12.75" customHeight="1">
      <c r="A172" s="7"/>
      <c r="B172" s="2"/>
      <c r="C172" s="2" t="s">
        <v>8</v>
      </c>
      <c r="D172" s="3">
        <v>296462.02</v>
      </c>
      <c r="E172" s="3"/>
      <c r="F172" s="3"/>
    </row>
    <row r="173" spans="1:6">
      <c r="A173" s="7"/>
      <c r="B173" s="2"/>
      <c r="C173" s="2" t="s">
        <v>9</v>
      </c>
      <c r="D173" s="3">
        <v>374952.08</v>
      </c>
      <c r="E173" s="3"/>
      <c r="F173" s="3"/>
    </row>
    <row r="174" spans="1:6">
      <c r="A174" s="7"/>
      <c r="B174" s="2"/>
      <c r="C174" s="2" t="s">
        <v>10</v>
      </c>
      <c r="D174" s="3">
        <v>121444.35</v>
      </c>
      <c r="E174" s="3"/>
      <c r="F174" s="3"/>
    </row>
    <row r="175" spans="1:6">
      <c r="A175" s="7"/>
      <c r="B175" s="2"/>
      <c r="C175" s="5" t="s">
        <v>11</v>
      </c>
      <c r="D175" s="4">
        <f>D165+D166+D167+D168+D169+D170+D171+D172+D173+D174</f>
        <v>6469098.589999998</v>
      </c>
      <c r="E175" s="4">
        <v>922.7</v>
      </c>
      <c r="F175" s="4">
        <v>2989548</v>
      </c>
    </row>
    <row r="176" spans="1:6" ht="15.75">
      <c r="A176" s="7">
        <v>26</v>
      </c>
      <c r="B176" s="8" t="s">
        <v>49</v>
      </c>
      <c r="C176" s="8"/>
      <c r="D176" s="8"/>
      <c r="E176" s="8"/>
      <c r="F176" s="8"/>
    </row>
    <row r="177" spans="1:6">
      <c r="A177" s="7"/>
      <c r="B177" s="2"/>
      <c r="C177" s="2" t="s">
        <v>17</v>
      </c>
      <c r="D177" s="3">
        <v>976714.32</v>
      </c>
      <c r="E177" s="3"/>
      <c r="F177" s="3"/>
    </row>
    <row r="178" spans="1:6" ht="25.5" customHeight="1">
      <c r="A178" s="7"/>
      <c r="B178" s="2"/>
      <c r="C178" s="2" t="s">
        <v>7</v>
      </c>
      <c r="D178" s="3">
        <v>236663.16</v>
      </c>
      <c r="E178" s="3"/>
      <c r="F178" s="3"/>
    </row>
    <row r="179" spans="1:6">
      <c r="A179" s="7"/>
      <c r="B179" s="2"/>
      <c r="C179" s="2" t="s">
        <v>8</v>
      </c>
      <c r="D179" s="3">
        <v>359271.06</v>
      </c>
      <c r="E179" s="3"/>
      <c r="F179" s="3"/>
    </row>
    <row r="180" spans="1:6">
      <c r="A180" s="7"/>
      <c r="B180" s="2"/>
      <c r="C180" s="2" t="s">
        <v>9</v>
      </c>
      <c r="D180" s="3">
        <v>282804.7</v>
      </c>
      <c r="E180" s="3"/>
      <c r="F180" s="3"/>
    </row>
    <row r="181" spans="1:6">
      <c r="A181" s="7"/>
      <c r="B181" s="2"/>
      <c r="C181" s="2" t="s">
        <v>10</v>
      </c>
      <c r="D181" s="3">
        <v>82751.460000000006</v>
      </c>
      <c r="E181" s="3"/>
      <c r="F181" s="3"/>
    </row>
    <row r="182" spans="1:6">
      <c r="A182" s="7"/>
      <c r="B182" s="2"/>
      <c r="C182" s="5" t="s">
        <v>11</v>
      </c>
      <c r="D182" s="4">
        <f>D177+D178+D179+D180+D181</f>
        <v>1938204.7</v>
      </c>
      <c r="E182" s="4">
        <v>893.9</v>
      </c>
      <c r="F182" s="4">
        <v>2896236</v>
      </c>
    </row>
    <row r="183" spans="1:6" ht="15.75">
      <c r="A183" s="7">
        <v>27</v>
      </c>
      <c r="B183" s="8" t="s">
        <v>50</v>
      </c>
      <c r="C183" s="8"/>
      <c r="D183" s="8"/>
      <c r="E183" s="8"/>
      <c r="F183" s="8"/>
    </row>
    <row r="184" spans="1:6">
      <c r="A184" s="7"/>
      <c r="B184" s="2"/>
      <c r="C184" s="2" t="s">
        <v>17</v>
      </c>
      <c r="D184" s="3">
        <v>1327744.26</v>
      </c>
      <c r="E184" s="3"/>
      <c r="F184" s="3"/>
    </row>
    <row r="185" spans="1:6" ht="25.5">
      <c r="A185" s="7"/>
      <c r="B185" s="2"/>
      <c r="C185" s="2" t="s">
        <v>7</v>
      </c>
      <c r="D185" s="3">
        <v>306324.46000000002</v>
      </c>
      <c r="E185" s="3"/>
      <c r="F185" s="3"/>
    </row>
    <row r="186" spans="1:6">
      <c r="A186" s="7"/>
      <c r="B186" s="2"/>
      <c r="C186" s="2" t="s">
        <v>8</v>
      </c>
      <c r="D186" s="3">
        <v>267100.08</v>
      </c>
      <c r="E186" s="3"/>
      <c r="F186" s="3"/>
    </row>
    <row r="187" spans="1:6">
      <c r="A187" s="7"/>
      <c r="B187" s="2"/>
      <c r="C187" s="2" t="s">
        <v>10</v>
      </c>
      <c r="D187" s="3">
        <v>58228.97</v>
      </c>
      <c r="E187" s="3"/>
      <c r="F187" s="3"/>
    </row>
    <row r="188" spans="1:6">
      <c r="A188" s="7"/>
      <c r="B188" s="2"/>
      <c r="C188" s="5" t="s">
        <v>11</v>
      </c>
      <c r="D188" s="4">
        <f>D184+D185+D186+D187</f>
        <v>1959397.77</v>
      </c>
      <c r="E188" s="4">
        <v>909.9</v>
      </c>
      <c r="F188" s="4">
        <v>2948076</v>
      </c>
    </row>
    <row r="189" spans="1:6" ht="15.75">
      <c r="A189" s="7">
        <v>28</v>
      </c>
      <c r="B189" s="8" t="s">
        <v>51</v>
      </c>
      <c r="C189" s="8"/>
      <c r="D189" s="8"/>
      <c r="E189" s="8"/>
      <c r="F189" s="8"/>
    </row>
    <row r="190" spans="1:6">
      <c r="A190" s="7"/>
      <c r="B190" s="2"/>
      <c r="C190" s="2" t="s">
        <v>22</v>
      </c>
      <c r="D190" s="3">
        <v>1164696.58</v>
      </c>
      <c r="E190" s="3"/>
      <c r="F190" s="3"/>
    </row>
    <row r="191" spans="1:6">
      <c r="A191" s="7"/>
      <c r="B191" s="2"/>
      <c r="C191" s="2" t="s">
        <v>23</v>
      </c>
      <c r="D191" s="3">
        <v>1468914.74</v>
      </c>
      <c r="E191" s="3"/>
      <c r="F191" s="3"/>
    </row>
    <row r="192" spans="1:6" ht="25.5">
      <c r="A192" s="7"/>
      <c r="B192" s="2"/>
      <c r="C192" s="2" t="s">
        <v>24</v>
      </c>
      <c r="D192" s="3">
        <v>1571057.9</v>
      </c>
      <c r="E192" s="3"/>
      <c r="F192" s="3"/>
    </row>
    <row r="193" spans="1:6">
      <c r="A193" s="7"/>
      <c r="B193" s="2"/>
      <c r="C193" s="2" t="s">
        <v>17</v>
      </c>
      <c r="D193" s="3">
        <v>1046484.18</v>
      </c>
      <c r="E193" s="3"/>
      <c r="F193" s="3"/>
    </row>
    <row r="194" spans="1:6" ht="25.5">
      <c r="A194" s="7"/>
      <c r="B194" s="2"/>
      <c r="C194" s="2" t="s">
        <v>7</v>
      </c>
      <c r="D194" s="3">
        <v>244328.44</v>
      </c>
      <c r="E194" s="3"/>
      <c r="F194" s="3"/>
    </row>
    <row r="195" spans="1:6">
      <c r="A195" s="7"/>
      <c r="B195" s="2"/>
      <c r="C195" s="2" t="s">
        <v>8</v>
      </c>
      <c r="D195" s="3">
        <v>325661.12</v>
      </c>
      <c r="E195" s="3"/>
      <c r="F195" s="3"/>
    </row>
    <row r="196" spans="1:6">
      <c r="A196" s="7"/>
      <c r="B196" s="2"/>
      <c r="C196" s="2" t="s">
        <v>10</v>
      </c>
      <c r="D196" s="3">
        <v>116422.86</v>
      </c>
      <c r="E196" s="3"/>
      <c r="F196" s="3"/>
    </row>
    <row r="197" spans="1:6">
      <c r="A197" s="7"/>
      <c r="B197" s="2"/>
      <c r="C197" s="5" t="s">
        <v>11</v>
      </c>
      <c r="D197" s="4">
        <v>5937565.8200000003</v>
      </c>
      <c r="E197" s="4">
        <v>739.5</v>
      </c>
      <c r="F197" s="4">
        <v>2395980</v>
      </c>
    </row>
    <row r="198" spans="1:6" ht="15.75">
      <c r="A198" s="7">
        <v>29</v>
      </c>
      <c r="B198" s="8" t="s">
        <v>52</v>
      </c>
      <c r="C198" s="8"/>
      <c r="D198" s="8"/>
      <c r="E198" s="8"/>
      <c r="F198" s="8"/>
    </row>
    <row r="199" spans="1:6">
      <c r="A199" s="7"/>
      <c r="B199" s="2"/>
      <c r="C199" s="2" t="s">
        <v>16</v>
      </c>
      <c r="D199" s="3">
        <v>878050.98</v>
      </c>
      <c r="E199" s="3"/>
      <c r="F199" s="3"/>
    </row>
    <row r="200" spans="1:6" ht="25.5">
      <c r="A200" s="7"/>
      <c r="B200" s="2"/>
      <c r="C200" s="2" t="s">
        <v>7</v>
      </c>
      <c r="D200" s="3">
        <v>2649596.7799999998</v>
      </c>
      <c r="E200" s="3"/>
      <c r="F200" s="3"/>
    </row>
    <row r="201" spans="1:6" ht="25.5">
      <c r="A201" s="7"/>
      <c r="B201" s="2"/>
      <c r="C201" s="2" t="s">
        <v>20</v>
      </c>
      <c r="D201" s="3">
        <v>5312981.8600000003</v>
      </c>
      <c r="E201" s="3"/>
      <c r="F201" s="3"/>
    </row>
    <row r="202" spans="1:6">
      <c r="A202" s="7"/>
      <c r="B202" s="2"/>
      <c r="C202" s="2" t="s">
        <v>8</v>
      </c>
      <c r="D202" s="3">
        <v>2006754.02</v>
      </c>
      <c r="E202" s="3"/>
      <c r="F202" s="3"/>
    </row>
    <row r="203" spans="1:6">
      <c r="A203" s="7"/>
      <c r="B203" s="2"/>
      <c r="C203" s="2" t="s">
        <v>10</v>
      </c>
      <c r="D203" s="3">
        <v>194233.85</v>
      </c>
      <c r="E203" s="3"/>
      <c r="F203" s="3"/>
    </row>
    <row r="204" spans="1:6">
      <c r="A204" s="7"/>
      <c r="B204" s="2"/>
      <c r="C204" s="5" t="s">
        <v>11</v>
      </c>
      <c r="D204" s="4">
        <f>D199+D200+D201+D202+D203</f>
        <v>11041617.49</v>
      </c>
      <c r="E204" s="4">
        <v>6896.7</v>
      </c>
      <c r="F204" s="4">
        <v>22345308</v>
      </c>
    </row>
    <row r="205" spans="1:6" ht="15.75">
      <c r="A205" s="7">
        <v>30</v>
      </c>
      <c r="B205" s="8" t="s">
        <v>53</v>
      </c>
      <c r="C205" s="8"/>
      <c r="D205" s="8"/>
      <c r="E205" s="8"/>
      <c r="F205" s="8"/>
    </row>
    <row r="206" spans="1:6">
      <c r="A206" s="7"/>
      <c r="B206" s="2"/>
      <c r="C206" s="2" t="s">
        <v>16</v>
      </c>
      <c r="D206" s="3">
        <v>485475.6</v>
      </c>
      <c r="E206" s="3"/>
      <c r="F206" s="3"/>
    </row>
    <row r="207" spans="1:6">
      <c r="A207" s="7"/>
      <c r="B207" s="2"/>
      <c r="C207" s="2" t="s">
        <v>17</v>
      </c>
      <c r="D207" s="3">
        <v>2087470.74</v>
      </c>
      <c r="E207" s="3"/>
      <c r="F207" s="3"/>
    </row>
    <row r="208" spans="1:6" ht="25.5">
      <c r="A208" s="7"/>
      <c r="B208" s="2"/>
      <c r="C208" s="2" t="s">
        <v>7</v>
      </c>
      <c r="D208" s="3">
        <v>1272851.8400000001</v>
      </c>
      <c r="E208" s="3"/>
      <c r="F208" s="3"/>
    </row>
    <row r="209" spans="1:6" ht="25.5">
      <c r="A209" s="7"/>
      <c r="B209" s="2"/>
      <c r="C209" s="2" t="s">
        <v>20</v>
      </c>
      <c r="D209" s="3">
        <v>3168502.96</v>
      </c>
      <c r="E209" s="3"/>
      <c r="F209" s="3"/>
    </row>
    <row r="210" spans="1:6">
      <c r="A210" s="7"/>
      <c r="B210" s="2"/>
      <c r="C210" s="2" t="s">
        <v>8</v>
      </c>
      <c r="D210" s="3">
        <v>981763.54</v>
      </c>
      <c r="E210" s="3"/>
      <c r="F210" s="3"/>
    </row>
    <row r="211" spans="1:6">
      <c r="A211" s="7"/>
      <c r="B211" s="2"/>
      <c r="C211" s="2" t="s">
        <v>10</v>
      </c>
      <c r="D211" s="3">
        <v>184031.57</v>
      </c>
      <c r="E211" s="3"/>
      <c r="F211" s="3"/>
    </row>
    <row r="212" spans="1:6">
      <c r="A212" s="7"/>
      <c r="B212" s="2"/>
      <c r="C212" s="5" t="s">
        <v>11</v>
      </c>
      <c r="D212" s="4">
        <f>D206+D207+D208+D209+D210+D211</f>
        <v>8180096.25</v>
      </c>
      <c r="E212" s="4">
        <v>2556.1999999999998</v>
      </c>
      <c r="F212" s="4">
        <v>8282088</v>
      </c>
    </row>
    <row r="213" spans="1:6" ht="15.75">
      <c r="A213" s="7">
        <v>31</v>
      </c>
      <c r="B213" s="8" t="s">
        <v>54</v>
      </c>
      <c r="C213" s="8"/>
      <c r="D213" s="8"/>
      <c r="E213" s="8"/>
      <c r="F213" s="8"/>
    </row>
    <row r="214" spans="1:6">
      <c r="A214" s="7"/>
      <c r="B214" s="2"/>
      <c r="C214" s="2" t="s">
        <v>23</v>
      </c>
      <c r="D214" s="3">
        <v>1681088.18</v>
      </c>
      <c r="E214" s="3"/>
      <c r="F214" s="3"/>
    </row>
    <row r="215" spans="1:6" ht="25.5">
      <c r="A215" s="7"/>
      <c r="B215" s="2"/>
      <c r="C215" s="2" t="s">
        <v>24</v>
      </c>
      <c r="D215" s="3">
        <v>2648637.4399999999</v>
      </c>
      <c r="E215" s="3"/>
      <c r="F215" s="3"/>
    </row>
    <row r="216" spans="1:6">
      <c r="A216" s="7"/>
      <c r="B216" s="2"/>
      <c r="C216" s="2" t="s">
        <v>17</v>
      </c>
      <c r="D216" s="3">
        <v>1292609.76</v>
      </c>
      <c r="E216" s="3"/>
      <c r="F216" s="3"/>
    </row>
    <row r="217" spans="1:6" ht="24.75" customHeight="1">
      <c r="A217" s="7"/>
      <c r="B217" s="2"/>
      <c r="C217" s="2" t="s">
        <v>7</v>
      </c>
      <c r="D217" s="3">
        <v>262454.42</v>
      </c>
      <c r="E217" s="3"/>
      <c r="F217" s="3"/>
    </row>
    <row r="218" spans="1:6">
      <c r="A218" s="7"/>
      <c r="B218" s="2"/>
      <c r="C218" s="2" t="s">
        <v>8</v>
      </c>
      <c r="D218" s="3">
        <v>290641.08</v>
      </c>
      <c r="E218" s="3"/>
      <c r="F218" s="3"/>
    </row>
    <row r="219" spans="1:6">
      <c r="A219" s="7"/>
      <c r="B219" s="2"/>
      <c r="C219" s="2" t="s">
        <v>10</v>
      </c>
      <c r="D219" s="3">
        <v>123508.62</v>
      </c>
      <c r="E219" s="3"/>
      <c r="F219" s="3"/>
    </row>
    <row r="220" spans="1:6">
      <c r="A220" s="7"/>
      <c r="B220" s="2"/>
      <c r="C220" s="5" t="s">
        <v>11</v>
      </c>
      <c r="D220" s="4">
        <v>6298939.5</v>
      </c>
      <c r="E220" s="4">
        <v>890.4</v>
      </c>
      <c r="F220" s="4">
        <v>2884896</v>
      </c>
    </row>
    <row r="221" spans="1:6" ht="15.75">
      <c r="A221" s="7">
        <v>32</v>
      </c>
      <c r="B221" s="8" t="s">
        <v>55</v>
      </c>
      <c r="C221" s="8"/>
      <c r="D221" s="8"/>
      <c r="E221" s="8"/>
      <c r="F221" s="8"/>
    </row>
    <row r="222" spans="1:6">
      <c r="A222" s="7"/>
      <c r="B222" s="2"/>
      <c r="C222" s="2" t="s">
        <v>23</v>
      </c>
      <c r="D222" s="3">
        <v>1687467.26</v>
      </c>
      <c r="E222" s="3"/>
      <c r="F222" s="3"/>
    </row>
    <row r="223" spans="1:6" ht="25.5">
      <c r="A223" s="7"/>
      <c r="B223" s="2"/>
      <c r="C223" s="2" t="s">
        <v>24</v>
      </c>
      <c r="D223" s="3">
        <v>2247982.6</v>
      </c>
      <c r="E223" s="3"/>
      <c r="F223" s="3"/>
    </row>
    <row r="224" spans="1:6">
      <c r="A224" s="7"/>
      <c r="B224" s="2"/>
      <c r="C224" s="2" t="s">
        <v>17</v>
      </c>
      <c r="D224" s="3">
        <v>1164504.24</v>
      </c>
      <c r="E224" s="3"/>
      <c r="F224" s="3"/>
    </row>
    <row r="225" spans="1:6" ht="25.5">
      <c r="A225" s="7"/>
      <c r="B225" s="2"/>
      <c r="C225" s="2" t="s">
        <v>7</v>
      </c>
      <c r="D225" s="3">
        <v>312251.59999999998</v>
      </c>
      <c r="E225" s="3"/>
      <c r="F225" s="3"/>
    </row>
    <row r="226" spans="1:6" ht="25.5">
      <c r="A226" s="7"/>
      <c r="B226" s="2"/>
      <c r="C226" s="2" t="s">
        <v>20</v>
      </c>
      <c r="D226" s="3">
        <v>227295.14</v>
      </c>
      <c r="E226" s="3"/>
      <c r="F226" s="3"/>
    </row>
    <row r="227" spans="1:6">
      <c r="A227" s="7"/>
      <c r="B227" s="2"/>
      <c r="C227" s="2" t="s">
        <v>8</v>
      </c>
      <c r="D227" s="3">
        <v>309929.36</v>
      </c>
      <c r="E227" s="3"/>
      <c r="F227" s="3"/>
    </row>
    <row r="228" spans="1:6">
      <c r="A228" s="7"/>
      <c r="B228" s="2"/>
      <c r="C228" s="2" t="s">
        <v>10</v>
      </c>
      <c r="D228" s="3">
        <v>118988.6</v>
      </c>
      <c r="E228" s="3"/>
      <c r="F228" s="3"/>
    </row>
    <row r="229" spans="1:6">
      <c r="A229" s="7"/>
      <c r="B229" s="2"/>
      <c r="C229" s="5" t="s">
        <v>11</v>
      </c>
      <c r="D229" s="4">
        <v>6068418.7999999998</v>
      </c>
      <c r="E229" s="4">
        <v>758.1</v>
      </c>
      <c r="F229" s="4">
        <v>2456244</v>
      </c>
    </row>
    <row r="230" spans="1:6" ht="12.75" customHeight="1">
      <c r="A230" s="9" t="s">
        <v>56</v>
      </c>
      <c r="B230" s="10"/>
      <c r="C230" s="10"/>
      <c r="D230" s="10"/>
      <c r="E230" s="10"/>
      <c r="F230" s="11"/>
    </row>
    <row r="231" spans="1:6" ht="12.75" customHeight="1">
      <c r="A231" s="12"/>
      <c r="B231" s="13"/>
      <c r="C231" s="13"/>
      <c r="D231" s="13"/>
      <c r="E231" s="13"/>
      <c r="F231" s="14"/>
    </row>
    <row r="232" spans="1:6" ht="12.75" customHeight="1">
      <c r="A232" s="12"/>
      <c r="B232" s="13"/>
      <c r="C232" s="13"/>
      <c r="D232" s="13"/>
      <c r="E232" s="13"/>
      <c r="F232" s="14"/>
    </row>
    <row r="233" spans="1:6" ht="12.75" customHeight="1">
      <c r="A233" s="12"/>
      <c r="B233" s="13"/>
      <c r="C233" s="13"/>
      <c r="D233" s="13"/>
      <c r="E233" s="13"/>
      <c r="F233" s="14"/>
    </row>
    <row r="234" spans="1:6" ht="12.75" customHeight="1">
      <c r="A234" s="12"/>
      <c r="B234" s="13"/>
      <c r="C234" s="13"/>
      <c r="D234" s="13"/>
      <c r="E234" s="13"/>
      <c r="F234" s="14"/>
    </row>
    <row r="235" spans="1:6" ht="12.75" customHeight="1">
      <c r="A235" s="15"/>
      <c r="B235" s="16"/>
      <c r="C235" s="16"/>
      <c r="D235" s="16"/>
      <c r="E235" s="16"/>
      <c r="F235" s="17"/>
    </row>
    <row r="241" ht="12.75" customHeight="1"/>
    <row r="248" ht="12.75" customHeight="1"/>
  </sheetData>
  <mergeCells count="66">
    <mergeCell ref="A230:F235"/>
    <mergeCell ref="A1:F6"/>
    <mergeCell ref="A20:A25"/>
    <mergeCell ref="B20:F20"/>
    <mergeCell ref="A8:A13"/>
    <mergeCell ref="B8:F8"/>
    <mergeCell ref="A14:A19"/>
    <mergeCell ref="B14:F14"/>
    <mergeCell ref="A41:A47"/>
    <mergeCell ref="B41:F41"/>
    <mergeCell ref="A26:A31"/>
    <mergeCell ref="B26:F26"/>
    <mergeCell ref="A32:A36"/>
    <mergeCell ref="B32:F32"/>
    <mergeCell ref="A37:A40"/>
    <mergeCell ref="B37:F37"/>
    <mergeCell ref="A48:A56"/>
    <mergeCell ref="B48:F48"/>
    <mergeCell ref="A57:A62"/>
    <mergeCell ref="B57:F57"/>
    <mergeCell ref="A63:A67"/>
    <mergeCell ref="B63:F63"/>
    <mergeCell ref="A93:A97"/>
    <mergeCell ref="B93:F93"/>
    <mergeCell ref="A98:A101"/>
    <mergeCell ref="B98:F98"/>
    <mergeCell ref="A68:A75"/>
    <mergeCell ref="B68:F68"/>
    <mergeCell ref="A76:A83"/>
    <mergeCell ref="B76:F76"/>
    <mergeCell ref="A84:A92"/>
    <mergeCell ref="B84:F84"/>
    <mergeCell ref="A102:A109"/>
    <mergeCell ref="B102:F102"/>
    <mergeCell ref="A110:A115"/>
    <mergeCell ref="B110:F110"/>
    <mergeCell ref="A116:A119"/>
    <mergeCell ref="B116:F116"/>
    <mergeCell ref="A120:A126"/>
    <mergeCell ref="B120:F120"/>
    <mergeCell ref="A127:A135"/>
    <mergeCell ref="B127:F127"/>
    <mergeCell ref="A136:A142"/>
    <mergeCell ref="B136:F136"/>
    <mergeCell ref="A164:A175"/>
    <mergeCell ref="B164:F164"/>
    <mergeCell ref="A176:A182"/>
    <mergeCell ref="B176:F176"/>
    <mergeCell ref="A143:A149"/>
    <mergeCell ref="B143:F143"/>
    <mergeCell ref="A150:A156"/>
    <mergeCell ref="B150:F150"/>
    <mergeCell ref="A157:A163"/>
    <mergeCell ref="B157:F157"/>
    <mergeCell ref="A189:A197"/>
    <mergeCell ref="B189:F189"/>
    <mergeCell ref="A198:A204"/>
    <mergeCell ref="B198:F198"/>
    <mergeCell ref="A183:A188"/>
    <mergeCell ref="B183:F183"/>
    <mergeCell ref="A221:A229"/>
    <mergeCell ref="B221:F221"/>
    <mergeCell ref="A205:A212"/>
    <mergeCell ref="B205:F205"/>
    <mergeCell ref="A213:A220"/>
    <mergeCell ref="B213:F21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Синарка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Пользователь</cp:lastModifiedBy>
  <cp:lastPrinted>2018-08-20T11:36:10Z</cp:lastPrinted>
  <dcterms:created xsi:type="dcterms:W3CDTF">2018-08-10T08:34:58Z</dcterms:created>
  <dcterms:modified xsi:type="dcterms:W3CDTF">2018-10-18T03:13:45Z</dcterms:modified>
</cp:coreProperties>
</file>